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10980"/>
  </bookViews>
  <sheets>
    <sheet name="Прил1" sheetId="1" r:id="rId1"/>
  </sheets>
  <definedNames>
    <definedName name="_xlnm.Print_Area" localSheetId="0">Прил1!$A$1:$I$184</definedName>
  </definedNames>
  <calcPr calcId="145621"/>
</workbook>
</file>

<file path=xl/calcChain.xml><?xml version="1.0" encoding="utf-8"?>
<calcChain xmlns="http://schemas.openxmlformats.org/spreadsheetml/2006/main">
  <c r="H88" i="1" l="1"/>
  <c r="H58" i="1" s="1"/>
  <c r="H78" i="1"/>
  <c r="G88" i="1"/>
  <c r="G78" i="1"/>
  <c r="G59" i="1"/>
  <c r="H59" i="1"/>
  <c r="F92" i="1"/>
  <c r="F88" i="1" s="1"/>
  <c r="F61" i="1"/>
  <c r="F78" i="1"/>
  <c r="F59" i="1"/>
  <c r="F37" i="1"/>
  <c r="G37" i="1"/>
  <c r="H37" i="1"/>
  <c r="G58" i="1" l="1"/>
  <c r="F58" i="1"/>
</calcChain>
</file>

<file path=xl/sharedStrings.xml><?xml version="1.0" encoding="utf-8"?>
<sst xmlns="http://schemas.openxmlformats.org/spreadsheetml/2006/main" count="413" uniqueCount="331">
  <si>
    <t>(подпись)</t>
  </si>
  <si>
    <t>(расшифровка подписи)</t>
  </si>
  <si>
    <t>Коды</t>
  </si>
  <si>
    <r>
      <rPr>
        <sz val="9"/>
        <rFont val="Times New Roman"/>
        <family val="1"/>
        <charset val="204"/>
      </rPr>
      <t>Утверждаю</t>
    </r>
  </si>
  <si>
    <r>
      <rPr>
        <b/>
        <sz val="11"/>
        <rFont val="Times New Roman"/>
        <family val="1"/>
        <charset val="204"/>
      </rPr>
      <t>Расходы, всего</t>
    </r>
  </si>
  <si>
    <r>
      <rPr>
        <b/>
        <sz val="11"/>
        <rFont val="Times New Roman"/>
        <family val="1"/>
        <charset val="204"/>
      </rPr>
      <t>2000</t>
    </r>
  </si>
  <si>
    <r>
      <rPr>
        <b/>
        <sz val="11"/>
        <rFont val="Times New Roman"/>
        <family val="1"/>
        <charset val="204"/>
      </rPr>
      <t>X</t>
    </r>
  </si>
  <si>
    <r>
      <rPr>
        <vertAlign val="superscript"/>
        <sz val="9"/>
        <rFont val="Times New Roman"/>
        <family val="1"/>
        <charset val="204"/>
      </rPr>
      <t>1</t>
    </r>
    <r>
      <rPr>
        <sz val="9"/>
        <rFont val="Times New Roman"/>
        <family val="1"/>
        <charset val="204"/>
      </rPr>
      <t>В случае утверждения закона (решения) о бюджете на текущий финансовый год и плановый период.</t>
    </r>
  </si>
  <si>
    <r>
      <rPr>
        <vertAlign val="superscript"/>
        <sz val="9"/>
        <rFont val="Times New Roman"/>
        <family val="1"/>
        <charset val="204"/>
      </rPr>
      <t>2</t>
    </r>
    <r>
      <rPr>
        <sz val="9"/>
        <rFont val="Times New Roman"/>
        <family val="1"/>
        <charset val="204"/>
      </rPr>
      <t>Указывается дата подписания Плана, а в случае утверждения Плана уполномоченным лицом учреждения - дата утверждения Плана.</t>
    </r>
  </si>
  <si>
    <r>
      <rPr>
        <vertAlign val="superscript"/>
        <sz val="9"/>
        <rFont val="Times New Roman"/>
        <family val="1"/>
        <charset val="204"/>
      </rPr>
      <t>3</t>
    </r>
    <r>
      <rPr>
        <sz val="9"/>
        <rFont val="Times New Roman"/>
        <family val="1"/>
        <charset val="204"/>
      </rPr>
      <t>В графе 3 отражаются:</t>
    </r>
  </si>
  <si>
    <r>
      <rPr>
        <sz val="9"/>
        <rFont val="Times New Roman"/>
        <family val="1"/>
        <charset val="204"/>
      </rPr>
      <t>по строкам 1100 - 1900 - коды аналитической группы подвида доходов бюджетов классификации доходов бюджетов;</t>
    </r>
  </si>
  <si>
    <r>
      <rPr>
        <sz val="9"/>
        <rFont val="Times New Roman"/>
        <family val="1"/>
        <charset val="204"/>
      </rPr>
      <t>по строкам 1980 - 1990 - коды аналитической группы вида источников финансирования дефицитов бюджетов классификации источников финансирования дефицитов бюджетов;</t>
    </r>
  </si>
  <si>
    <r>
      <rPr>
        <sz val="9"/>
        <rFont val="Times New Roman"/>
        <family val="1"/>
        <charset val="204"/>
      </rPr>
      <t>по строкам 2000 - 2652 - коды видов расходов бюджетов классификации расходов бюджетов;</t>
    </r>
  </si>
  <si>
    <r>
      <rPr>
        <sz val="9"/>
        <rFont val="Times New Roman"/>
        <family val="1"/>
        <charset val="204"/>
      </rPr>
      <t>по строкам 3000 - 3030 - коды аналитической группы подвида доходов бюджетов классификации доходов бюджетов, по которым планируется уплата налогов, уменьшающих доход (в том числе налог на прибыль, налог на добавленную</t>
    </r>
  </si>
  <si>
    <r>
      <rPr>
        <sz val="9"/>
        <rFont val="Times New Roman"/>
        <family val="1"/>
        <charset val="204"/>
      </rPr>
      <t>стоимость, единый налог на вмененный доход для отдельных видов деятельности);</t>
    </r>
  </si>
  <si>
    <r>
      <rPr>
        <sz val="9"/>
        <rFont val="Times New Roman"/>
        <family val="1"/>
        <charset val="204"/>
      </rPr>
      <t>по строкам 4000 - 4040 - коды аналитической группы вида источников финансирования дефицитов бюджетов классификации источников финансирования дефицитов бюджетов.</t>
    </r>
  </si>
  <si>
    <r>
      <rPr>
        <vertAlign val="superscript"/>
        <sz val="9"/>
        <rFont val="Times New Roman"/>
        <family val="1"/>
        <charset val="204"/>
      </rPr>
      <t>4</t>
    </r>
    <r>
      <rPr>
        <sz val="9"/>
        <rFont val="Times New Roman"/>
        <family val="1"/>
        <charset val="204"/>
      </rPr>
      <t>В графе 4 указывается код классификации операций сектора государственного управления в соответствии с Порядком применения классификации операций сектора государственного управления, утвержденным приказом</t>
    </r>
  </si>
  <si>
    <r>
      <rPr>
        <sz val="9"/>
        <rFont val="Times New Roman"/>
        <family val="1"/>
        <charset val="204"/>
      </rPr>
      <t>Министерства финансов Российской Федерации от 29 ноября 2017 г. № 209н (зарегистрирован в Министерстве юстиции Российской Федерации 12 февраля 2018 г., регистрационный номер 50003), и (или) коды иных аналитических</t>
    </r>
  </si>
  <si>
    <r>
      <rPr>
        <sz val="9"/>
        <rFont val="Times New Roman"/>
        <family val="1"/>
        <charset val="204"/>
      </rPr>
      <t>показателей, в случае, если Порядком органа - учредителя предусмотрена указанная детализация.</t>
    </r>
  </si>
  <si>
    <r>
      <rPr>
        <vertAlign val="superscript"/>
        <sz val="9"/>
        <rFont val="Times New Roman"/>
        <family val="1"/>
        <charset val="204"/>
      </rPr>
      <t>5</t>
    </r>
    <r>
      <rPr>
        <sz val="9"/>
        <rFont val="Times New Roman"/>
        <family val="1"/>
        <charset val="204"/>
      </rPr>
      <t>По строкам 0001 и 0002 указываются планируемые суммы остатков средств на начало и на конец планируемого года, если указанные показатели по решению органа, осуществляющего функции и полномочия учредителя, планируются</t>
    </r>
  </si>
  <si>
    <r>
      <rPr>
        <sz val="9"/>
        <rFont val="Times New Roman"/>
        <family val="1"/>
        <charset val="204"/>
      </rPr>
      <t>на этапе формирования проекта Плана либо указываются фактические остатки средств при внесении изменений в утвержденный План после завершения отчетного финансового года.</t>
    </r>
  </si>
  <si>
    <r>
      <rPr>
        <vertAlign val="superscript"/>
        <sz val="9"/>
        <rFont val="Times New Roman"/>
        <family val="1"/>
        <charset val="204"/>
      </rPr>
      <t>6</t>
    </r>
    <r>
      <rPr>
        <sz val="9"/>
        <rFont val="Times New Roman"/>
        <family val="1"/>
        <charset val="204"/>
      </rPr>
      <t>Показатели прочих поступлений включают в себя в том числе показатели увеличения денежных средств за счет возврата дебиторской задолженности прошлых лет включая возврат предоставленных займов (микрозаймов), а также за</t>
    </r>
  </si>
  <si>
    <r>
      <rPr>
        <sz val="9"/>
        <rFont val="Times New Roman"/>
        <family val="1"/>
        <charset val="204"/>
      </rPr>
      <t>счет возврата средств, размещенных на банковских депозитах. При формировании Плана (проекта Плана) обособленному(ым) подразделению(ям) показатель прочих поступлений включает показатель поступлений в рамках расчетов</t>
    </r>
  </si>
  <si>
    <r>
      <rPr>
        <sz val="9"/>
        <rFont val="Times New Roman"/>
        <family val="1"/>
        <charset val="204"/>
      </rPr>
      <t>между* головным учреждением и обособленным подразделением.</t>
    </r>
  </si>
  <si>
    <r>
      <rPr>
        <vertAlign val="superscript"/>
        <sz val="9"/>
        <rFont val="Times New Roman"/>
        <family val="1"/>
        <charset val="204"/>
      </rPr>
      <t>7</t>
    </r>
    <r>
      <rPr>
        <sz val="9"/>
        <rFont val="Times New Roman"/>
        <family val="1"/>
        <charset val="204"/>
      </rPr>
      <t>Показатели выплат по расходам на закупки товаров, работ, услуг, отраженные в строке 2600 Раздела 1 «Поступления и выплаты» Плана, подлежат детализации в Разделе 2 «Сведения по выплатам на закупку товаров, работ, услуг» Плана.</t>
    </r>
  </si>
  <si>
    <r>
      <rPr>
        <vertAlign val="superscript"/>
        <sz val="9"/>
        <rFont val="Times New Roman"/>
        <family val="1"/>
        <charset val="204"/>
      </rPr>
      <t>9</t>
    </r>
    <r>
      <rPr>
        <sz val="9"/>
        <rFont val="Times New Roman"/>
        <family val="1"/>
        <charset val="204"/>
      </rPr>
      <t xml:space="preserve"> Показатели прочих выплат включают в себя в том числе показатели уменьшения денежных средств за счет возврата средств субсидий, предоставленных до начала текущего финансового года, предоставления займов (микрозаймов),</t>
    </r>
  </si>
  <si>
    <r>
      <rPr>
        <sz val="9"/>
        <rFont val="Times New Roman"/>
        <family val="1"/>
        <charset val="204"/>
      </rPr>
      <t>размещения автономными учреждениями денежных средств на банковских депозитах. При формировании Плана (проекта Плана) обособленному(ым) подразделению(ям) показатель прочих выплат включает показатель поступлений в</t>
    </r>
  </si>
  <si>
    <r>
      <rPr>
        <sz val="9"/>
        <rFont val="Times New Roman"/>
        <family val="1"/>
        <charset val="204"/>
      </rPr>
      <t>рамках расчетов между головным учреждением и обособленным подразделением.</t>
    </r>
  </si>
  <si>
    <r>
      <rPr>
        <b/>
        <sz val="10"/>
        <rFont val="Times New Roman"/>
        <family val="1"/>
        <charset val="204"/>
      </rPr>
      <t>Раздел 2. Сведения по выплатам на закупки товаров, работ, услуг</t>
    </r>
  </si>
  <si>
    <r>
      <rPr>
        <sz val="11"/>
        <rFont val="Times New Roman"/>
        <family val="1"/>
        <charset val="204"/>
      </rPr>
      <t>Дата</t>
    </r>
  </si>
  <si>
    <r>
      <rPr>
        <sz val="11"/>
        <rFont val="Times New Roman"/>
        <family val="1"/>
        <charset val="204"/>
      </rPr>
      <t>Орган, осуществляющий</t>
    </r>
  </si>
  <si>
    <r>
      <rPr>
        <sz val="11"/>
        <rFont val="Times New Roman"/>
        <family val="1"/>
        <charset val="204"/>
      </rPr>
      <t>по Сводному реестру</t>
    </r>
  </si>
  <si>
    <r>
      <rPr>
        <sz val="11"/>
        <rFont val="Times New Roman"/>
        <family val="1"/>
        <charset val="204"/>
      </rPr>
      <t>глава по БК</t>
    </r>
  </si>
  <si>
    <r>
      <rPr>
        <sz val="11"/>
        <rFont val="Times New Roman"/>
        <family val="1"/>
        <charset val="204"/>
      </rPr>
      <t>ИНН</t>
    </r>
  </si>
  <si>
    <r>
      <rPr>
        <sz val="11"/>
        <rFont val="Times New Roman"/>
        <family val="1"/>
        <charset val="204"/>
      </rPr>
      <t>КПП</t>
    </r>
  </si>
  <si>
    <r>
      <rPr>
        <sz val="11"/>
        <rFont val="Times New Roman"/>
        <family val="1"/>
        <charset val="204"/>
      </rPr>
      <t>по ОКЕИ</t>
    </r>
  </si>
  <si>
    <r>
      <rPr>
        <sz val="11"/>
        <rFont val="Times New Roman"/>
        <family val="1"/>
        <charset val="204"/>
      </rPr>
      <t>Единица измерения: руб</t>
    </r>
  </si>
  <si>
    <r>
      <rPr>
        <b/>
        <sz val="11"/>
        <rFont val="Times New Roman"/>
        <family val="1"/>
        <charset val="204"/>
      </rPr>
      <t>Раздел 1. Поступления и выплаты</t>
    </r>
  </si>
  <si>
    <r>
      <rPr>
        <sz val="11"/>
        <rFont val="Times New Roman"/>
        <family val="1"/>
        <charset val="204"/>
      </rPr>
      <t>Наименование показателя</t>
    </r>
  </si>
  <si>
    <r>
      <rPr>
        <sz val="11"/>
        <rFont val="Times New Roman"/>
        <family val="1"/>
        <charset val="204"/>
      </rPr>
      <t>Код строки</t>
    </r>
  </si>
  <si>
    <r>
      <t>Код по бюджетной классификации Российской Федерации</t>
    </r>
    <r>
      <rPr>
        <vertAlign val="superscript"/>
        <sz val="11"/>
        <rFont val="Times New Roman"/>
        <family val="1"/>
        <charset val="204"/>
      </rPr>
      <t>3</t>
    </r>
  </si>
  <si>
    <r>
      <rPr>
        <sz val="11"/>
        <rFont val="Times New Roman"/>
        <family val="1"/>
        <charset val="204"/>
      </rPr>
      <t>Аналитический</t>
    </r>
    <r>
      <rPr>
        <b/>
        <sz val="9"/>
        <rFont val="Times New Roman"/>
        <family val="1"/>
        <charset val="204"/>
      </rPr>
      <t xml:space="preserve"> КОД</t>
    </r>
    <r>
      <rPr>
        <b/>
        <vertAlign val="superscript"/>
        <sz val="9"/>
        <rFont val="Times New Roman"/>
        <family val="1"/>
        <charset val="204"/>
      </rPr>
      <t>4</t>
    </r>
  </si>
  <si>
    <r>
      <rPr>
        <sz val="11"/>
        <rFont val="Times New Roman"/>
        <family val="1"/>
        <charset val="204"/>
      </rPr>
      <t>Сумма</t>
    </r>
  </si>
  <si>
    <r>
      <rPr>
        <sz val="11"/>
        <rFont val="Times New Roman"/>
        <family val="1"/>
        <charset val="204"/>
      </rPr>
      <t>за пределами планового периода</t>
    </r>
  </si>
  <si>
    <r>
      <rPr>
        <b/>
        <sz val="9"/>
        <rFont val="Times New Roman"/>
        <family val="1"/>
        <charset val="204"/>
      </rPr>
      <t>1</t>
    </r>
  </si>
  <si>
    <r>
      <rPr>
        <b/>
        <sz val="9"/>
        <rFont val="Times New Roman"/>
        <family val="1"/>
        <charset val="204"/>
      </rPr>
      <t>2</t>
    </r>
  </si>
  <si>
    <r>
      <rPr>
        <b/>
        <sz val="9"/>
        <rFont val="Times New Roman"/>
        <family val="1"/>
        <charset val="204"/>
      </rPr>
      <t>3</t>
    </r>
  </si>
  <si>
    <r>
      <rPr>
        <b/>
        <sz val="9"/>
        <rFont val="Times New Roman"/>
        <family val="1"/>
        <charset val="204"/>
      </rPr>
      <t>4</t>
    </r>
  </si>
  <si>
    <r>
      <rPr>
        <b/>
        <sz val="9"/>
        <rFont val="Times New Roman"/>
        <family val="1"/>
        <charset val="204"/>
      </rPr>
      <t>5</t>
    </r>
  </si>
  <si>
    <r>
      <rPr>
        <b/>
        <sz val="9"/>
        <rFont val="Times New Roman"/>
        <family val="1"/>
        <charset val="204"/>
      </rPr>
      <t>6</t>
    </r>
  </si>
  <si>
    <r>
      <rPr>
        <b/>
        <sz val="9"/>
        <rFont val="Times New Roman"/>
        <family val="1"/>
        <charset val="204"/>
      </rPr>
      <t>7</t>
    </r>
  </si>
  <si>
    <r>
      <rPr>
        <b/>
        <sz val="9"/>
        <rFont val="Times New Roman"/>
        <family val="1"/>
        <charset val="204"/>
      </rPr>
      <t>8</t>
    </r>
  </si>
  <si>
    <r>
      <rPr>
        <sz val="11"/>
        <rFont val="Times New Roman"/>
        <family val="1"/>
        <charset val="204"/>
      </rPr>
      <t>Остаток средств на начало текущего финансового года</t>
    </r>
    <r>
      <rPr>
        <vertAlign val="superscript"/>
        <sz val="11"/>
        <rFont val="Times New Roman"/>
        <family val="1"/>
        <charset val="204"/>
      </rPr>
      <t>5</t>
    </r>
  </si>
  <si>
    <r>
      <rPr>
        <sz val="11"/>
        <rFont val="Times New Roman"/>
        <family val="1"/>
        <charset val="204"/>
      </rPr>
      <t>0001</t>
    </r>
  </si>
  <si>
    <r>
      <rPr>
        <b/>
        <sz val="9"/>
        <rFont val="Times New Roman"/>
        <family val="1"/>
        <charset val="204"/>
      </rPr>
      <t>X</t>
    </r>
  </si>
  <si>
    <r>
      <rPr>
        <sz val="11"/>
        <rFont val="Times New Roman"/>
        <family val="1"/>
        <charset val="204"/>
      </rPr>
      <t>Остаток средств на конец текущего финансового года</t>
    </r>
    <r>
      <rPr>
        <vertAlign val="superscript"/>
        <sz val="11"/>
        <rFont val="Times New Roman"/>
        <family val="1"/>
        <charset val="204"/>
      </rPr>
      <t>5</t>
    </r>
  </si>
  <si>
    <r>
      <rPr>
        <sz val="11"/>
        <rFont val="Times New Roman"/>
        <family val="1"/>
        <charset val="204"/>
      </rPr>
      <t>0002</t>
    </r>
  </si>
  <si>
    <r>
      <rPr>
        <b/>
        <sz val="11"/>
        <rFont val="Times New Roman"/>
        <family val="1"/>
        <charset val="204"/>
      </rPr>
      <t>Доходы, всего:</t>
    </r>
  </si>
  <si>
    <r>
      <rPr>
        <b/>
        <sz val="11"/>
        <rFont val="Times New Roman"/>
        <family val="1"/>
        <charset val="204"/>
      </rPr>
      <t>1000</t>
    </r>
  </si>
  <si>
    <r>
      <rPr>
        <sz val="11"/>
        <rFont val="Times New Roman"/>
        <family val="1"/>
        <charset val="204"/>
      </rPr>
      <t>1100</t>
    </r>
  </si>
  <si>
    <r>
      <rPr>
        <sz val="11"/>
        <rFont val="Times New Roman"/>
        <family val="1"/>
        <charset val="204"/>
      </rPr>
      <t>120</t>
    </r>
  </si>
  <si>
    <r>
      <rPr>
        <sz val="11"/>
        <rFont val="Times New Roman"/>
        <family val="1"/>
        <charset val="204"/>
      </rPr>
      <t>1110</t>
    </r>
  </si>
  <si>
    <r>
      <rPr>
        <sz val="11"/>
        <rFont val="Times New Roman"/>
        <family val="1"/>
        <charset val="204"/>
      </rPr>
      <t>1200</t>
    </r>
  </si>
  <si>
    <r>
      <rPr>
        <sz val="11"/>
        <rFont val="Times New Roman"/>
        <family val="1"/>
        <charset val="204"/>
      </rPr>
      <t>130</t>
    </r>
  </si>
  <si>
    <r>
      <rPr>
        <sz val="11"/>
        <rFont val="Times New Roman"/>
        <family val="1"/>
        <charset val="204"/>
      </rPr>
      <t>1210</t>
    </r>
  </si>
  <si>
    <r>
      <rPr>
        <sz val="11"/>
        <rFont val="Times New Roman"/>
        <family val="1"/>
        <charset val="204"/>
      </rPr>
      <t>1220</t>
    </r>
  </si>
  <si>
    <r>
      <rPr>
        <sz val="11"/>
        <rFont val="Times New Roman"/>
        <family val="1"/>
        <charset val="204"/>
      </rPr>
      <t>1300</t>
    </r>
  </si>
  <si>
    <r>
      <rPr>
        <sz val="11"/>
        <rFont val="Times New Roman"/>
        <family val="1"/>
        <charset val="204"/>
      </rPr>
      <t>140</t>
    </r>
  </si>
  <si>
    <r>
      <rPr>
        <sz val="11"/>
        <rFont val="Times New Roman"/>
        <family val="1"/>
        <charset val="204"/>
      </rPr>
      <t>1310</t>
    </r>
  </si>
  <si>
    <r>
      <rPr>
        <sz val="11"/>
        <rFont val="Times New Roman"/>
        <family val="1"/>
        <charset val="204"/>
      </rPr>
      <t>1400</t>
    </r>
  </si>
  <si>
    <r>
      <rPr>
        <sz val="11"/>
        <rFont val="Times New Roman"/>
        <family val="1"/>
        <charset val="204"/>
      </rPr>
      <t>150</t>
    </r>
  </si>
  <si>
    <r>
      <rPr>
        <sz val="11"/>
        <rFont val="Times New Roman"/>
        <family val="1"/>
        <charset val="204"/>
      </rPr>
      <t>1500</t>
    </r>
  </si>
  <si>
    <r>
      <rPr>
        <sz val="11"/>
        <rFont val="Times New Roman"/>
        <family val="1"/>
        <charset val="204"/>
      </rPr>
      <t>180</t>
    </r>
  </si>
  <si>
    <r>
      <rPr>
        <sz val="11"/>
        <rFont val="Times New Roman"/>
        <family val="1"/>
        <charset val="204"/>
      </rPr>
      <t>1510</t>
    </r>
  </si>
  <si>
    <r>
      <rPr>
        <sz val="11"/>
        <rFont val="Times New Roman"/>
        <family val="1"/>
        <charset val="204"/>
      </rPr>
      <t>1520</t>
    </r>
  </si>
  <si>
    <r>
      <rPr>
        <sz val="11"/>
        <rFont val="Times New Roman"/>
        <family val="1"/>
        <charset val="204"/>
      </rPr>
      <t>1980</t>
    </r>
  </si>
  <si>
    <r>
      <rPr>
        <sz val="11"/>
        <rFont val="Times New Roman"/>
        <family val="1"/>
        <charset val="204"/>
      </rPr>
      <t>X</t>
    </r>
  </si>
  <si>
    <r>
      <rPr>
        <sz val="11"/>
        <rFont val="Times New Roman"/>
        <family val="1"/>
        <charset val="204"/>
      </rPr>
      <t>1981</t>
    </r>
  </si>
  <si>
    <r>
      <rPr>
        <sz val="11"/>
        <rFont val="Times New Roman"/>
        <family val="1"/>
        <charset val="204"/>
      </rPr>
      <t>510</t>
    </r>
  </si>
  <si>
    <r>
      <rPr>
        <sz val="11"/>
        <rFont val="Times New Roman"/>
        <family val="1"/>
        <charset val="204"/>
      </rPr>
      <t>2100</t>
    </r>
  </si>
  <si>
    <r>
      <rPr>
        <sz val="11"/>
        <rFont val="Times New Roman"/>
        <family val="1"/>
        <charset val="204"/>
      </rPr>
      <t>2110</t>
    </r>
  </si>
  <si>
    <r>
      <rPr>
        <sz val="11"/>
        <rFont val="Times New Roman"/>
        <family val="1"/>
        <charset val="204"/>
      </rPr>
      <t>111</t>
    </r>
  </si>
  <si>
    <r>
      <rPr>
        <sz val="11"/>
        <rFont val="Times New Roman"/>
        <family val="1"/>
        <charset val="204"/>
      </rPr>
      <t>2120</t>
    </r>
  </si>
  <si>
    <r>
      <rPr>
        <sz val="11"/>
        <rFont val="Times New Roman"/>
        <family val="1"/>
        <charset val="204"/>
      </rPr>
      <t>112</t>
    </r>
  </si>
  <si>
    <r>
      <rPr>
        <sz val="11"/>
        <rFont val="Times New Roman"/>
        <family val="1"/>
        <charset val="204"/>
      </rPr>
      <t>2130</t>
    </r>
  </si>
  <si>
    <r>
      <rPr>
        <sz val="11"/>
        <rFont val="Times New Roman"/>
        <family val="1"/>
        <charset val="204"/>
      </rPr>
      <t>113</t>
    </r>
  </si>
  <si>
    <r>
      <rPr>
        <sz val="11"/>
        <rFont val="Times New Roman"/>
        <family val="1"/>
        <charset val="204"/>
      </rPr>
      <t>2140</t>
    </r>
  </si>
  <si>
    <r>
      <rPr>
        <sz val="11"/>
        <rFont val="Times New Roman"/>
        <family val="1"/>
        <charset val="204"/>
      </rPr>
      <t>119</t>
    </r>
  </si>
  <si>
    <r>
      <rPr>
        <sz val="11"/>
        <rFont val="Times New Roman"/>
        <family val="1"/>
        <charset val="204"/>
      </rPr>
      <t>2141</t>
    </r>
  </si>
  <si>
    <r>
      <rPr>
        <sz val="11"/>
        <rFont val="Times New Roman"/>
        <family val="1"/>
        <charset val="204"/>
      </rPr>
      <t>2142</t>
    </r>
  </si>
  <si>
    <r>
      <rPr>
        <sz val="11"/>
        <rFont val="Times New Roman"/>
        <family val="1"/>
        <charset val="204"/>
      </rPr>
      <t>2150</t>
    </r>
  </si>
  <si>
    <r>
      <rPr>
        <sz val="11"/>
        <rFont val="Times New Roman"/>
        <family val="1"/>
        <charset val="204"/>
      </rPr>
      <t>131</t>
    </r>
  </si>
  <si>
    <r>
      <rPr>
        <sz val="11"/>
        <rFont val="Times New Roman"/>
        <family val="1"/>
        <charset val="204"/>
      </rPr>
      <t>2160</t>
    </r>
  </si>
  <si>
    <r>
      <rPr>
        <sz val="11"/>
        <rFont val="Times New Roman"/>
        <family val="1"/>
        <charset val="204"/>
      </rPr>
      <t>134</t>
    </r>
  </si>
  <si>
    <r>
      <rPr>
        <sz val="11"/>
        <rFont val="Times New Roman"/>
        <family val="1"/>
        <charset val="204"/>
      </rPr>
      <t>2170</t>
    </r>
  </si>
  <si>
    <r>
      <rPr>
        <sz val="11"/>
        <rFont val="Times New Roman"/>
        <family val="1"/>
        <charset val="204"/>
      </rPr>
      <t>139</t>
    </r>
  </si>
  <si>
    <r>
      <rPr>
        <sz val="11"/>
        <rFont val="Times New Roman"/>
        <family val="1"/>
        <charset val="204"/>
      </rPr>
      <t>2171</t>
    </r>
  </si>
  <si>
    <r>
      <rPr>
        <sz val="11"/>
        <rFont val="Times New Roman"/>
        <family val="1"/>
        <charset val="204"/>
      </rPr>
      <t>2172</t>
    </r>
  </si>
  <si>
    <r>
      <rPr>
        <sz val="11"/>
        <rFont val="Times New Roman"/>
        <family val="1"/>
        <charset val="204"/>
      </rPr>
      <t>2200</t>
    </r>
  </si>
  <si>
    <r>
      <rPr>
        <sz val="11"/>
        <rFont val="Times New Roman"/>
        <family val="1"/>
        <charset val="204"/>
      </rPr>
      <t>300</t>
    </r>
  </si>
  <si>
    <r>
      <rPr>
        <sz val="11"/>
        <rFont val="Times New Roman"/>
        <family val="1"/>
        <charset val="204"/>
      </rPr>
      <t>2210</t>
    </r>
  </si>
  <si>
    <r>
      <rPr>
        <sz val="11"/>
        <rFont val="Times New Roman"/>
        <family val="1"/>
        <charset val="204"/>
      </rPr>
      <t>320</t>
    </r>
  </si>
  <si>
    <r>
      <rPr>
        <sz val="11"/>
        <rFont val="Times New Roman"/>
        <family val="1"/>
        <charset val="204"/>
      </rPr>
      <t>2211</t>
    </r>
  </si>
  <si>
    <r>
      <rPr>
        <sz val="11"/>
        <rFont val="Times New Roman"/>
        <family val="1"/>
        <charset val="204"/>
      </rPr>
      <t>321</t>
    </r>
  </si>
  <si>
    <r>
      <rPr>
        <sz val="11"/>
        <rFont val="Times New Roman"/>
        <family val="1"/>
        <charset val="204"/>
      </rPr>
      <t>2220</t>
    </r>
  </si>
  <si>
    <r>
      <rPr>
        <sz val="11"/>
        <rFont val="Times New Roman"/>
        <family val="1"/>
        <charset val="204"/>
      </rPr>
      <t>340</t>
    </r>
  </si>
  <si>
    <r>
      <rPr>
        <sz val="11"/>
        <rFont val="Times New Roman"/>
        <family val="1"/>
        <charset val="204"/>
      </rPr>
      <t>2230</t>
    </r>
  </si>
  <si>
    <r>
      <rPr>
        <sz val="11"/>
        <rFont val="Times New Roman"/>
        <family val="1"/>
        <charset val="204"/>
      </rPr>
      <t>350</t>
    </r>
  </si>
  <si>
    <r>
      <rPr>
        <sz val="11"/>
        <rFont val="Times New Roman"/>
        <family val="1"/>
        <charset val="204"/>
      </rPr>
      <t>2240</t>
    </r>
  </si>
  <si>
    <r>
      <rPr>
        <sz val="11"/>
        <rFont val="Times New Roman"/>
        <family val="1"/>
        <charset val="204"/>
      </rPr>
      <t>360</t>
    </r>
  </si>
  <si>
    <r>
      <rPr>
        <sz val="11"/>
        <rFont val="Times New Roman"/>
        <family val="1"/>
        <charset val="204"/>
      </rPr>
      <t>2300</t>
    </r>
  </si>
  <si>
    <r>
      <rPr>
        <sz val="11"/>
        <rFont val="Times New Roman"/>
        <family val="1"/>
        <charset val="204"/>
      </rPr>
      <t>850</t>
    </r>
  </si>
  <si>
    <r>
      <rPr>
        <sz val="11"/>
        <rFont val="Times New Roman"/>
        <family val="1"/>
        <charset val="204"/>
      </rPr>
      <t>2310</t>
    </r>
  </si>
  <si>
    <r>
      <rPr>
        <sz val="11"/>
        <rFont val="Times New Roman"/>
        <family val="1"/>
        <charset val="204"/>
      </rPr>
      <t>851</t>
    </r>
  </si>
  <si>
    <r>
      <rPr>
        <sz val="11"/>
        <rFont val="Times New Roman"/>
        <family val="1"/>
        <charset val="204"/>
      </rPr>
      <t>2320</t>
    </r>
  </si>
  <si>
    <r>
      <rPr>
        <sz val="11"/>
        <rFont val="Times New Roman"/>
        <family val="1"/>
        <charset val="204"/>
      </rPr>
      <t>852</t>
    </r>
  </si>
  <si>
    <r>
      <rPr>
        <sz val="11"/>
        <rFont val="Times New Roman"/>
        <family val="1"/>
        <charset val="204"/>
      </rPr>
      <t>2330</t>
    </r>
  </si>
  <si>
    <r>
      <rPr>
        <sz val="11"/>
        <rFont val="Times New Roman"/>
        <family val="1"/>
        <charset val="204"/>
      </rPr>
      <t>853</t>
    </r>
  </si>
  <si>
    <r>
      <rPr>
        <sz val="11"/>
        <rFont val="Times New Roman"/>
        <family val="1"/>
        <charset val="204"/>
      </rPr>
      <t>2400</t>
    </r>
  </si>
  <si>
    <r>
      <rPr>
        <sz val="11"/>
        <rFont val="Times New Roman"/>
        <family val="1"/>
        <charset val="204"/>
      </rPr>
      <t>2410</t>
    </r>
  </si>
  <si>
    <r>
      <rPr>
        <sz val="11"/>
        <rFont val="Times New Roman"/>
        <family val="1"/>
        <charset val="204"/>
      </rPr>
      <t>810</t>
    </r>
  </si>
  <si>
    <r>
      <rPr>
        <sz val="11"/>
        <rFont val="Times New Roman"/>
        <family val="1"/>
        <charset val="204"/>
      </rPr>
      <t>2420</t>
    </r>
  </si>
  <si>
    <r>
      <rPr>
        <sz val="11"/>
        <rFont val="Times New Roman"/>
        <family val="1"/>
        <charset val="204"/>
      </rPr>
      <t>862</t>
    </r>
  </si>
  <si>
    <r>
      <rPr>
        <sz val="11"/>
        <rFont val="Times New Roman"/>
        <family val="1"/>
        <charset val="204"/>
      </rPr>
      <t>2430</t>
    </r>
  </si>
  <si>
    <r>
      <rPr>
        <sz val="11"/>
        <rFont val="Times New Roman"/>
        <family val="1"/>
        <charset val="204"/>
      </rPr>
      <t>863</t>
    </r>
  </si>
  <si>
    <r>
      <rPr>
        <sz val="11"/>
        <rFont val="Times New Roman"/>
        <family val="1"/>
        <charset val="204"/>
      </rPr>
      <t>2500</t>
    </r>
  </si>
  <si>
    <r>
      <rPr>
        <sz val="11"/>
        <rFont val="Times New Roman"/>
        <family val="1"/>
        <charset val="204"/>
      </rPr>
      <t>2520</t>
    </r>
  </si>
  <si>
    <r>
      <rPr>
        <sz val="11"/>
        <rFont val="Times New Roman"/>
        <family val="1"/>
        <charset val="204"/>
      </rPr>
      <t>831</t>
    </r>
  </si>
  <si>
    <r>
      <rPr>
        <sz val="11"/>
        <rFont val="Times New Roman"/>
        <family val="1"/>
        <charset val="204"/>
      </rPr>
      <t>2600</t>
    </r>
  </si>
  <si>
    <r>
      <rPr>
        <sz val="11"/>
        <rFont val="Times New Roman"/>
        <family val="1"/>
        <charset val="204"/>
      </rPr>
      <t>2610</t>
    </r>
  </si>
  <si>
    <r>
      <rPr>
        <sz val="11"/>
        <rFont val="Times New Roman"/>
        <family val="1"/>
        <charset val="204"/>
      </rPr>
      <t>241</t>
    </r>
  </si>
  <si>
    <r>
      <rPr>
        <sz val="11"/>
        <rFont val="Times New Roman"/>
        <family val="1"/>
        <charset val="204"/>
      </rPr>
      <t>2620</t>
    </r>
  </si>
  <si>
    <r>
      <rPr>
        <sz val="11"/>
        <rFont val="Times New Roman"/>
        <family val="1"/>
        <charset val="204"/>
      </rPr>
      <t>242</t>
    </r>
  </si>
  <si>
    <r>
      <rPr>
        <sz val="11"/>
        <rFont val="Times New Roman"/>
        <family val="1"/>
        <charset val="204"/>
      </rPr>
      <t>2630</t>
    </r>
  </si>
  <si>
    <r>
      <rPr>
        <sz val="11"/>
        <rFont val="Times New Roman"/>
        <family val="1"/>
        <charset val="204"/>
      </rPr>
      <t>243</t>
    </r>
  </si>
  <si>
    <r>
      <rPr>
        <sz val="11"/>
        <rFont val="Times New Roman"/>
        <family val="1"/>
        <charset val="204"/>
      </rPr>
      <t>2640</t>
    </r>
  </si>
  <si>
    <r>
      <rPr>
        <sz val="11"/>
        <rFont val="Times New Roman"/>
        <family val="1"/>
        <charset val="204"/>
      </rPr>
      <t>244</t>
    </r>
  </si>
  <si>
    <r>
      <rPr>
        <sz val="11"/>
        <rFont val="Times New Roman"/>
        <family val="1"/>
        <charset val="204"/>
      </rPr>
      <t>2650</t>
    </r>
  </si>
  <si>
    <r>
      <rPr>
        <sz val="11"/>
        <rFont val="Times New Roman"/>
        <family val="1"/>
        <charset val="204"/>
      </rPr>
      <t>400</t>
    </r>
  </si>
  <si>
    <r>
      <rPr>
        <sz val="11"/>
        <rFont val="Times New Roman"/>
        <family val="1"/>
        <charset val="204"/>
      </rPr>
      <t>2651</t>
    </r>
  </si>
  <si>
    <r>
      <rPr>
        <sz val="11"/>
        <rFont val="Times New Roman"/>
        <family val="1"/>
        <charset val="204"/>
      </rPr>
      <t>406</t>
    </r>
  </si>
  <si>
    <r>
      <rPr>
        <sz val="11"/>
        <rFont val="Times New Roman"/>
        <family val="1"/>
        <charset val="204"/>
      </rPr>
      <t>2652</t>
    </r>
  </si>
  <si>
    <r>
      <rPr>
        <sz val="11"/>
        <rFont val="Times New Roman"/>
        <family val="1"/>
        <charset val="204"/>
      </rPr>
      <t>407</t>
    </r>
  </si>
  <si>
    <r>
      <t>Выплаты, уменьшающие доход, всего</t>
    </r>
    <r>
      <rPr>
        <b/>
        <vertAlign val="superscript"/>
        <sz val="11"/>
        <rFont val="Times New Roman"/>
        <family val="1"/>
        <charset val="204"/>
      </rPr>
      <t>8</t>
    </r>
  </si>
  <si>
    <r>
      <rPr>
        <b/>
        <sz val="11"/>
        <rFont val="Times New Roman"/>
        <family val="1"/>
        <charset val="204"/>
      </rPr>
      <t>3000</t>
    </r>
  </si>
  <si>
    <r>
      <rPr>
        <b/>
        <sz val="11"/>
        <rFont val="Times New Roman"/>
        <family val="1"/>
        <charset val="204"/>
      </rPr>
      <t>100</t>
    </r>
  </si>
  <si>
    <r>
      <rPr>
        <sz val="11"/>
        <rFont val="Times New Roman"/>
        <family val="1"/>
        <charset val="204"/>
      </rPr>
      <t>3020</t>
    </r>
  </si>
  <si>
    <r>
      <rPr>
        <sz val="11"/>
        <rFont val="Times New Roman"/>
        <family val="1"/>
        <charset val="204"/>
      </rPr>
      <t>3030</t>
    </r>
  </si>
  <si>
    <r>
      <t>Прочие выплаты, всего</t>
    </r>
    <r>
      <rPr>
        <b/>
        <vertAlign val="superscript"/>
        <sz val="11"/>
        <rFont val="Times New Roman"/>
        <family val="1"/>
        <charset val="204"/>
      </rPr>
      <t>9</t>
    </r>
  </si>
  <si>
    <r>
      <rPr>
        <b/>
        <sz val="11"/>
        <rFont val="Times New Roman"/>
        <family val="1"/>
        <charset val="204"/>
      </rPr>
      <t>4000</t>
    </r>
  </si>
  <si>
    <r>
      <rPr>
        <sz val="11"/>
        <rFont val="Times New Roman"/>
        <family val="1"/>
        <charset val="204"/>
      </rPr>
      <t>4010</t>
    </r>
  </si>
  <si>
    <r>
      <rPr>
        <sz val="11"/>
        <rFont val="Times New Roman"/>
        <family val="1"/>
        <charset val="204"/>
      </rPr>
      <t>610</t>
    </r>
  </si>
  <si>
    <r>
      <rPr>
        <vertAlign val="superscript"/>
        <sz val="10"/>
        <rFont val="Times New Roman"/>
        <family val="1"/>
        <charset val="204"/>
      </rPr>
      <t>8</t>
    </r>
    <r>
      <rPr>
        <sz val="9"/>
        <rFont val="Times New Roman"/>
        <family val="1"/>
        <charset val="204"/>
      </rPr>
      <t>Показатель отражается со знаком «минус».</t>
    </r>
  </si>
  <si>
    <r>
      <rPr>
        <sz val="11"/>
        <rFont val="Times New Roman"/>
        <family val="1"/>
        <charset val="204"/>
      </rPr>
      <t>(планируемым к заключению) в соответствии с гражданским законодательством Российской Федерации (строки 26100 и 26200), а также по контрактам (договорам), заключаемым в соответствии с требованиями</t>
    </r>
  </si>
  <si>
    <r>
      <rPr>
        <sz val="11"/>
        <rFont val="Times New Roman"/>
        <family val="1"/>
        <charset val="204"/>
      </rPr>
      <t>законодательства Российской Федерации и иных нормативных правовых актов о контрактной системе в сфере закупок товаров, работ, услуг для государственных и муниципальных нужд, с детализацией указанных выплат по</t>
    </r>
  </si>
  <si>
    <r>
      <rPr>
        <sz val="11"/>
        <rFont val="Times New Roman"/>
        <family val="1"/>
        <charset val="204"/>
      </rPr>
      <t>контрактам (договорам), заключенным до начала текущего финансового года (строка 26300) и планируемым к заключению в соответствующем финансовом году (строка 26400) и должны соответствовать показателям</t>
    </r>
  </si>
  <si>
    <r>
      <rPr>
        <sz val="11"/>
        <rFont val="Times New Roman"/>
        <family val="1"/>
        <charset val="204"/>
      </rPr>
      <t>соответствующих граф по строке 2600 Раздела 1 «Поступления и выплаты» Плана.</t>
    </r>
  </si>
  <si>
    <r>
      <rPr>
        <sz val="11"/>
        <rFont val="Times New Roman"/>
        <family val="1"/>
        <charset val="204"/>
      </rPr>
      <t>федеральными законами.</t>
    </r>
  </si>
  <si>
    <r>
      <rPr>
        <sz val="11"/>
        <rFont val="Times New Roman"/>
        <family val="1"/>
        <charset val="204"/>
      </rPr>
      <t>соответствующей графе, государственного (муниципального) автономного учреждения - не менее показателя строки 26430 по соответствующей графе.</t>
    </r>
  </si>
  <si>
    <t>№ п/п</t>
  </si>
  <si>
    <t>Наименование показателя</t>
  </si>
  <si>
    <t>Коды строк</t>
  </si>
  <si>
    <t>Год начала закупки</t>
  </si>
  <si>
    <t>Сумма</t>
  </si>
  <si>
    <t>за пределами планового периода</t>
  </si>
  <si>
    <t>1</t>
  </si>
  <si>
    <t>3</t>
  </si>
  <si>
    <t>6</t>
  </si>
  <si>
    <t>X</t>
  </si>
  <si>
    <t>1.1.</t>
  </si>
  <si>
    <t>26100</t>
  </si>
  <si>
    <t>1.2.</t>
  </si>
  <si>
    <t>по контрактам (договорам), планируемым к заключению в соответствующем финансовом году без применения 12 норм Федерального закона № 44-ФЗ и Федерального закона № 223-ФЗ</t>
  </si>
  <si>
    <t>26200</t>
  </si>
  <si>
    <t>1.3.</t>
  </si>
  <si>
    <t>по контрактам (договорам), заключенным до начала текущего финансового года с учетом требований 13 Федерального закона № 44-ФЗ и Федерального закона № 223-ФЗ</t>
  </si>
  <si>
    <t>26300</t>
  </si>
  <si>
    <t>1.4.</t>
  </si>
  <si>
    <t>по контрактам (договорам), планируемым к заключению в соответствующем финансовом году с учетом 13 требований Федерального закона № 44-ФЗ и Федерального закона № 223-ФЗ</t>
  </si>
  <si>
    <t>26400</t>
  </si>
  <si>
    <t>1.4.1</t>
  </si>
  <si>
    <t>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</si>
  <si>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</si>
  <si>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1.4.1.1.</t>
  </si>
  <si>
    <t>в том числе: в соответствии с Федеральным законом № 44-ФЗ</t>
  </si>
  <si>
    <t>26411</t>
  </si>
  <si>
    <t>1.4.1.2.</t>
  </si>
  <si>
    <t>26412</t>
  </si>
  <si>
    <t>1.4.2.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</si>
  <si>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</si>
  <si>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</si>
  <si>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</si>
  <si>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в том числе: в соответствии с Федеральным законом № 44-ФЗ .</t>
  </si>
  <si>
    <t>26421</t>
  </si>
  <si>
    <t>1.4.2.2.</t>
  </si>
  <si>
    <t>26422</t>
  </si>
  <si>
    <t>1.4.3.</t>
  </si>
  <si>
    <t>26430</t>
  </si>
  <si>
    <t>1.4.4.</t>
  </si>
  <si>
    <t>за счет средств обязательного медицинского страхования</t>
  </si>
  <si>
    <t>26440</t>
  </si>
  <si>
    <t>1.4.4.1.</t>
  </si>
  <si>
    <t>26441</t>
  </si>
  <si>
    <t>1.4.4.2.</t>
  </si>
  <si>
    <t>26442</t>
  </si>
  <si>
    <t>1.4.5.</t>
  </si>
  <si>
    <t>за счет прочих источников финансового обеспечения</t>
  </si>
  <si>
    <t>26450</t>
  </si>
  <si>
    <t>1.4.5.1.</t>
  </si>
  <si>
    <t>26451</t>
  </si>
  <si>
    <t>1.4.5.2.</t>
  </si>
  <si>
    <t>в соответствии с Федеральным законом № 223-ФЗ</t>
  </si>
  <si>
    <t>26452</t>
  </si>
  <si>
    <t>2.</t>
  </si>
  <si>
    <t>26500</t>
  </si>
  <si>
    <t>в том числе по году начала закупки:</t>
  </si>
  <si>
    <t>26510</t>
  </si>
  <si>
    <t>3.</t>
  </si>
  <si>
    <t>Итого по договорам, планируемым к заключению в соответствующем финансовом году в соответствии с Федеральным законом № 223-ФЗ, по соответствующему году закупки</t>
  </si>
  <si>
    <t>26600</t>
  </si>
  <si>
    <t>26610</t>
  </si>
  <si>
    <r>
      <rPr>
        <b/>
        <sz val="10"/>
        <rFont val="Times New Roman"/>
        <family val="1"/>
        <charset val="204"/>
      </rPr>
      <t>2</t>
    </r>
  </si>
  <si>
    <r>
      <rPr>
        <b/>
        <sz val="10"/>
        <rFont val="Times New Roman"/>
        <family val="1"/>
        <charset val="204"/>
      </rPr>
      <t>4</t>
    </r>
  </si>
  <si>
    <r>
      <rPr>
        <b/>
        <sz val="10"/>
        <rFont val="Times New Roman"/>
        <family val="1"/>
        <charset val="204"/>
      </rPr>
      <t>5</t>
    </r>
  </si>
  <si>
    <r>
      <rPr>
        <b/>
        <sz val="10"/>
        <rFont val="Times New Roman"/>
        <family val="1"/>
        <charset val="204"/>
      </rPr>
      <t>7</t>
    </r>
  </si>
  <si>
    <r>
      <rPr>
        <b/>
        <sz val="10"/>
        <rFont val="Times New Roman"/>
        <family val="1"/>
        <charset val="204"/>
      </rPr>
      <t>8</t>
    </r>
  </si>
  <si>
    <r>
      <rPr>
        <b/>
        <sz val="10"/>
        <rFont val="Times New Roman"/>
        <family val="1"/>
        <charset val="204"/>
      </rPr>
      <t xml:space="preserve">Выплаты на закупку товаров, работ, услуг, всего </t>
    </r>
    <r>
      <rPr>
        <b/>
        <vertAlign val="superscript"/>
        <sz val="10"/>
        <rFont val="Times New Roman"/>
        <family val="1"/>
        <charset val="204"/>
      </rPr>
      <t>11</t>
    </r>
  </si>
  <si>
    <r>
      <rPr>
        <b/>
        <sz val="10"/>
        <rFont val="Times New Roman"/>
        <family val="1"/>
        <charset val="204"/>
      </rPr>
      <t>26000</t>
    </r>
  </si>
  <si>
    <r>
      <t>в том числе: по контрактам (договорам), заключенным до начала текущего финансового года без применения норм Федерального закона от 5 апреля 2013 г. № 44-ФЗ «О контрактной системе в сфере закупок товаров, работ, услуг для обеспечения государственных и муниципальных нужд» (Собрание законодательства Российской Федерации, 2013, № 14, ст. 1652; 2018, № 32, ст. 5104) (далее - Федеральный закон № 44-ФЗ) и Федерального закона от 18 июля 2011 г. № 223-ФЗ «О закупках товаров, работ, услуг отдельными видами юридических лиц» (Собрание законодательства Российской Федерации, 2011, № 30, ст. 4571; 2018, № 32, ст. 5135) (далее -Федеральный закон № 223-ФЗ)</t>
    </r>
    <r>
      <rPr>
        <vertAlign val="superscript"/>
        <sz val="10"/>
        <rFont val="Times New Roman"/>
        <family val="1"/>
        <charset val="204"/>
      </rPr>
      <t>12</t>
    </r>
  </si>
  <si>
    <r>
      <t>в соответствии с Федеральным законом № 223-ФЗ</t>
    </r>
    <r>
      <rPr>
        <vertAlign val="superscript"/>
        <sz val="10"/>
        <rFont val="Times New Roman"/>
        <family val="1"/>
        <charset val="204"/>
      </rPr>
      <t>14</t>
    </r>
  </si>
  <si>
    <r>
      <t>за счет субсидий, предоставляемых на осуществление капитальных вложений</t>
    </r>
    <r>
      <rPr>
        <vertAlign val="superscript"/>
        <sz val="10"/>
        <rFont val="Times New Roman"/>
        <family val="1"/>
        <charset val="204"/>
      </rPr>
      <t>15</t>
    </r>
  </si>
  <si>
    <r>
      <rPr>
        <b/>
        <sz val="10"/>
        <rFont val="Times New Roman"/>
        <family val="1"/>
        <charset val="204"/>
      </rPr>
      <t>X</t>
    </r>
  </si>
  <si>
    <r>
      <t>Итого по контрактам, планируемым к заключению в соответствующем финансовом году в соответствии с Федеральным законом № 44-ФЗ, по соответствующему году закупки</t>
    </r>
    <r>
      <rPr>
        <vertAlign val="superscript"/>
        <sz val="10"/>
        <rFont val="Times New Roman"/>
        <family val="1"/>
        <charset val="204"/>
      </rPr>
      <t>10 11 12 13 14 15 16</t>
    </r>
  </si>
  <si>
    <r>
      <t xml:space="preserve">     </t>
    </r>
    <r>
      <rPr>
        <sz val="11"/>
        <rFont val="Times New Roman"/>
        <family val="1"/>
        <charset val="204"/>
      </rPr>
      <t>в том числе: доходы от собственности, всего</t>
    </r>
  </si>
  <si>
    <r>
      <t xml:space="preserve">           </t>
    </r>
    <r>
      <rPr>
        <sz val="11"/>
        <rFont val="Times New Roman"/>
        <family val="1"/>
        <charset val="204"/>
      </rPr>
      <t>в том числе:</t>
    </r>
  </si>
  <si>
    <r>
      <t xml:space="preserve">     </t>
    </r>
    <r>
      <rPr>
        <sz val="11"/>
        <rFont val="Times New Roman"/>
        <family val="1"/>
        <charset val="204"/>
      </rPr>
      <t>доходы от оказания услуг, работ, компенсации затрат учреждений, всего</t>
    </r>
  </si>
  <si>
    <t xml:space="preserve">          в том числе: 
          субсидии на финансовое обеспечение выполнения государственного (муниципального) задания за счет средств 
          бюджета публично-правового образования, создавшего учреждение</t>
  </si>
  <si>
    <r>
      <t xml:space="preserve">               </t>
    </r>
    <r>
      <rPr>
        <sz val="11"/>
        <rFont val="Times New Roman"/>
        <family val="1"/>
        <charset val="204"/>
      </rPr>
      <t>субсидии на финансовое обеспечение выполнения государственного задания за счет средств бюджета 
               Федерального фонда обязательного медицинского страхования</t>
    </r>
  </si>
  <si>
    <r>
      <t xml:space="preserve">     </t>
    </r>
    <r>
      <rPr>
        <sz val="11"/>
        <rFont val="Times New Roman"/>
        <family val="1"/>
        <charset val="204"/>
      </rPr>
      <t>доходы от штрафов, пеней, иных сумм принудительного изъятия, всего</t>
    </r>
  </si>
  <si>
    <r>
      <t xml:space="preserve">          </t>
    </r>
    <r>
      <rPr>
        <sz val="11"/>
        <rFont val="Times New Roman"/>
        <family val="1"/>
        <charset val="204"/>
      </rPr>
      <t>в том числе:</t>
    </r>
  </si>
  <si>
    <t xml:space="preserve">     безвозмездные денежные поступления, всего</t>
  </si>
  <si>
    <r>
      <t xml:space="preserve">         </t>
    </r>
    <r>
      <rPr>
        <sz val="11"/>
        <rFont val="Times New Roman"/>
        <family val="1"/>
        <charset val="204"/>
      </rPr>
      <t>в том числе:</t>
    </r>
  </si>
  <si>
    <r>
      <t xml:space="preserve">     </t>
    </r>
    <r>
      <rPr>
        <sz val="11"/>
        <rFont val="Times New Roman"/>
        <family val="1"/>
        <charset val="204"/>
      </rPr>
      <t>прочие доходы, всего</t>
    </r>
  </si>
  <si>
    <t xml:space="preserve">          в том числе: целевые субсидии</t>
  </si>
  <si>
    <r>
      <t xml:space="preserve">          </t>
    </r>
    <r>
      <rPr>
        <sz val="11"/>
        <rFont val="Times New Roman"/>
        <family val="1"/>
        <charset val="204"/>
      </rPr>
      <t>субсидии на осуществление капитальных вложений</t>
    </r>
  </si>
  <si>
    <r>
      <t xml:space="preserve">     </t>
    </r>
    <r>
      <rPr>
        <sz val="11"/>
        <rFont val="Times New Roman"/>
        <family val="1"/>
        <charset val="204"/>
      </rPr>
      <t>доходы от операций с активами, всего</t>
    </r>
  </si>
  <si>
    <r>
      <rPr>
        <b/>
        <sz val="11"/>
        <rFont val="Times New Roman"/>
        <family val="1"/>
        <charset val="204"/>
      </rPr>
      <t xml:space="preserve">      </t>
    </r>
    <r>
      <rPr>
        <sz val="11"/>
        <rFont val="Times New Roman"/>
        <family val="1"/>
        <charset val="204"/>
      </rPr>
      <t>прочие поступления, всего</t>
    </r>
    <r>
      <rPr>
        <vertAlign val="superscript"/>
        <sz val="11"/>
        <rFont val="Times New Roman"/>
        <family val="1"/>
        <charset val="204"/>
      </rPr>
      <t>6</t>
    </r>
  </si>
  <si>
    <t xml:space="preserve">          из них: 
          увеличение остатков денежных средств за счет возврата дебиторской задолженности прошлых лет</t>
  </si>
  <si>
    <t xml:space="preserve">     в том числе: 
     на выплаты персоналу, всего</t>
  </si>
  <si>
    <t xml:space="preserve">          в том числе: 
          оплата труда</t>
  </si>
  <si>
    <r>
      <t xml:space="preserve">          </t>
    </r>
    <r>
      <rPr>
        <sz val="11"/>
        <rFont val="Times New Roman"/>
        <family val="1"/>
        <charset val="204"/>
      </rPr>
      <t>прочие выплаты персоналу, в том числе компенсационного характера</t>
    </r>
  </si>
  <si>
    <r>
      <t xml:space="preserve">          </t>
    </r>
    <r>
      <rPr>
        <sz val="11"/>
        <rFont val="Times New Roman"/>
        <family val="1"/>
        <charset val="204"/>
      </rPr>
      <t>иные выплаты, за исключением фонда оплаты труда учреждения, для выполнения отдельных полномочий</t>
    </r>
  </si>
  <si>
    <r>
      <t xml:space="preserve">          </t>
    </r>
    <r>
      <rPr>
        <sz val="11"/>
        <rFont val="Times New Roman"/>
        <family val="1"/>
        <charset val="204"/>
      </rPr>
      <t>взносы по обязательному социальному страхованию на выплаты по оплате труда работников и иные выплаты 
          работникам учреждений, всего</t>
    </r>
  </si>
  <si>
    <t xml:space="preserve">               в том числе: 
               на выплаты по оплате труда</t>
  </si>
  <si>
    <t xml:space="preserve">               на иные выплаты работникам</t>
  </si>
  <si>
    <r>
      <t xml:space="preserve">          </t>
    </r>
    <r>
      <rPr>
        <sz val="11"/>
        <rFont val="Times New Roman"/>
        <family val="1"/>
        <charset val="204"/>
      </rPr>
      <t>денежное довольствие военнослужащих и сотрудников, имеющих специальные звания</t>
    </r>
  </si>
  <si>
    <r>
      <t xml:space="preserve">          </t>
    </r>
    <r>
      <rPr>
        <sz val="11"/>
        <rFont val="Times New Roman"/>
        <family val="1"/>
        <charset val="204"/>
      </rPr>
      <t>иные выплаты военнослужащим и сотрудникам, имеющим специальные звания</t>
    </r>
  </si>
  <si>
    <t xml:space="preserve">          страховые взносы на обязательное социальное страхование в части выплат персоналу, подлежащих обложению 
          страховыми взносами</t>
  </si>
  <si>
    <t xml:space="preserve">               в том числе: 
               на оплату труда стажеров</t>
  </si>
  <si>
    <t xml:space="preserve">               на иные выплаты гражданским лицам (денежное содержание)</t>
  </si>
  <si>
    <r>
      <t xml:space="preserve">     </t>
    </r>
    <r>
      <rPr>
        <sz val="11"/>
        <rFont val="Times New Roman"/>
        <family val="1"/>
        <charset val="204"/>
      </rPr>
      <t>социальные и иные выплаты населению, всего</t>
    </r>
  </si>
  <si>
    <t xml:space="preserve">          в том числе: 
          социальные выплаты гражданам, кроме публичных нормативных социальных выплат</t>
  </si>
  <si>
    <t xml:space="preserve">               из них: 
               пособия, компенсации и иные социальные выплаты гражданам, кроме публичных нормативных обязательств</t>
  </si>
  <si>
    <r>
      <t xml:space="preserve">          </t>
    </r>
    <r>
      <rPr>
        <sz val="11"/>
        <rFont val="Times New Roman"/>
        <family val="1"/>
        <charset val="204"/>
      </rPr>
      <t>выплата стипендий, осуществление иных расходов на социальную поддержку обучающихся за счет средств 
          стипендиального фонда</t>
    </r>
  </si>
  <si>
    <r>
      <t xml:space="preserve">          </t>
    </r>
    <r>
      <rPr>
        <sz val="11"/>
        <rFont val="Times New Roman"/>
        <family val="1"/>
        <charset val="204"/>
      </rPr>
      <t>на премирование физических лиц за достижения в области культуры, искусства, образования, науки и техники, а 
          также на предоставление грантов с целью поддержки проектов в области науки, культуры и искусства</t>
    </r>
  </si>
  <si>
    <r>
      <t xml:space="preserve">          </t>
    </r>
    <r>
      <rPr>
        <sz val="11"/>
        <rFont val="Times New Roman"/>
        <family val="1"/>
        <charset val="204"/>
      </rPr>
      <t>социальное обеспечение детей-сирот и детей, оставшихся без попечения родителей</t>
    </r>
  </si>
  <si>
    <r>
      <t xml:space="preserve">     </t>
    </r>
    <r>
      <rPr>
        <sz val="11"/>
        <rFont val="Times New Roman"/>
        <family val="1"/>
        <charset val="204"/>
      </rPr>
      <t>уплата налогов, сборов и иных платежей, всего</t>
    </r>
  </si>
  <si>
    <t xml:space="preserve">          из них: 
          налог на имущество организаций и земельный налог</t>
  </si>
  <si>
    <r>
      <t xml:space="preserve">          </t>
    </r>
    <r>
      <rPr>
        <sz val="11"/>
        <rFont val="Times New Roman"/>
        <family val="1"/>
        <charset val="204"/>
      </rPr>
      <t>иные налоги (включаемые в состав расходов) в бюджеты бюджетной системы Российской Федерации, а также 
          государственная пошлина</t>
    </r>
  </si>
  <si>
    <r>
      <t xml:space="preserve">          </t>
    </r>
    <r>
      <rPr>
        <sz val="11"/>
        <rFont val="Times New Roman"/>
        <family val="1"/>
        <charset val="204"/>
      </rPr>
      <t>уплата штрафов (в том числе административных), пеней, иных платежей</t>
    </r>
  </si>
  <si>
    <r>
      <t xml:space="preserve">     </t>
    </r>
    <r>
      <rPr>
        <sz val="11"/>
        <rFont val="Times New Roman"/>
        <family val="1"/>
        <charset val="204"/>
      </rPr>
      <t>безвозмездные перечисления организациям и физическим лицам, всего</t>
    </r>
  </si>
  <si>
    <t xml:space="preserve">          из них: 
          гранты, предоставляемые другим организациям и физическим лицам</t>
  </si>
  <si>
    <r>
      <t xml:space="preserve">          </t>
    </r>
    <r>
      <rPr>
        <sz val="11"/>
        <rFont val="Times New Roman"/>
        <family val="1"/>
        <charset val="204"/>
      </rPr>
      <t>взносы в международные организации</t>
    </r>
  </si>
  <si>
    <r>
      <t xml:space="preserve">          </t>
    </r>
    <r>
      <rPr>
        <sz val="11"/>
        <rFont val="Times New Roman"/>
        <family val="1"/>
        <charset val="204"/>
      </rPr>
      <t>платежи в целях обеспечения реализации соглашений с правительствами иностранных государств и 
          международными организациями</t>
    </r>
  </si>
  <si>
    <r>
      <t xml:space="preserve">     </t>
    </r>
    <r>
      <rPr>
        <sz val="11"/>
        <rFont val="Times New Roman"/>
        <family val="1"/>
        <charset val="204"/>
      </rPr>
      <t>прочие выплаты (кроме выплат на закупку товаров, работ, услуг)</t>
    </r>
  </si>
  <si>
    <r>
      <t xml:space="preserve">          </t>
    </r>
    <r>
      <rPr>
        <sz val="11"/>
        <rFont val="Times New Roman"/>
        <family val="1"/>
        <charset val="204"/>
      </rPr>
      <t>исполнение судебных актов Российской Федерации и мировых соглашений по возмещению вреда, причиненного 
          в результате деятельности учреждения</t>
    </r>
  </si>
  <si>
    <t xml:space="preserve">          в том числе: 
          закупку научно-исследовательских и опытно-конструкторских работ</t>
  </si>
  <si>
    <r>
      <t xml:space="preserve">          </t>
    </r>
    <r>
      <rPr>
        <sz val="11"/>
        <rFont val="Times New Roman"/>
        <family val="1"/>
        <charset val="204"/>
      </rPr>
      <t>закупку товаров, работ, услуг в сфере информационно-коммуникационных технологий</t>
    </r>
  </si>
  <si>
    <r>
      <t xml:space="preserve">          </t>
    </r>
    <r>
      <rPr>
        <sz val="11"/>
        <rFont val="Times New Roman"/>
        <family val="1"/>
        <charset val="204"/>
      </rPr>
      <t>закупку товаров, работ, услуг в целях капитального ремонта государственного (муниципального) имущества</t>
    </r>
  </si>
  <si>
    <r>
      <t xml:space="preserve">          </t>
    </r>
    <r>
      <rPr>
        <sz val="11"/>
        <rFont val="Times New Roman"/>
        <family val="1"/>
        <charset val="204"/>
      </rPr>
      <t>прочую закупку товаров, работ и услуг, всего</t>
    </r>
  </si>
  <si>
    <t xml:space="preserve">          из них:</t>
  </si>
  <si>
    <t xml:space="preserve">          капитальные вложения в объекты государственной (муниципальной) собственности, всего</t>
  </si>
  <si>
    <t xml:space="preserve">               в том числе: 
               приобретение объектов недвижимого имущества государственными (муниципальными) учреждениями</t>
  </si>
  <si>
    <r>
      <t xml:space="preserve">     </t>
    </r>
    <r>
      <rPr>
        <sz val="11"/>
        <rFont val="Times New Roman"/>
        <family val="1"/>
        <charset val="204"/>
      </rPr>
      <t>строительство (реконструкция) объектов недвижимого имущества государственными (муниципальными) учреждениями</t>
    </r>
  </si>
  <si>
    <r>
      <t xml:space="preserve">         расходы на закупку товаров, работ, услуг, всего</t>
    </r>
    <r>
      <rPr>
        <vertAlign val="superscript"/>
        <sz val="11"/>
        <rFont val="Times New Roman"/>
        <family val="1"/>
        <charset val="204"/>
      </rPr>
      <t>7</t>
    </r>
  </si>
  <si>
    <r>
      <t xml:space="preserve">          в том числе: 
          налог на прибыль</t>
    </r>
    <r>
      <rPr>
        <vertAlign val="superscript"/>
        <sz val="11"/>
        <rFont val="Times New Roman"/>
        <family val="1"/>
        <charset val="204"/>
      </rPr>
      <t>8</t>
    </r>
  </si>
  <si>
    <r>
      <t xml:space="preserve">          </t>
    </r>
    <r>
      <rPr>
        <sz val="11"/>
        <rFont val="Times New Roman"/>
        <family val="1"/>
        <charset val="204"/>
      </rPr>
      <t>налог на добавленную стоимость</t>
    </r>
    <r>
      <rPr>
        <vertAlign val="superscript"/>
        <sz val="11"/>
        <rFont val="Times New Roman"/>
        <family val="1"/>
        <charset val="204"/>
      </rPr>
      <t>8</t>
    </r>
  </si>
  <si>
    <r>
      <t xml:space="preserve">          прочие налоги, уменьшающие доход</t>
    </r>
    <r>
      <rPr>
        <vertAlign val="superscript"/>
        <sz val="11"/>
        <rFont val="Times New Roman"/>
        <family val="1"/>
        <charset val="204"/>
      </rPr>
      <t>8</t>
    </r>
  </si>
  <si>
    <t xml:space="preserve">          из них: 
          возврат в бюджет средств субсидии</t>
  </si>
  <si>
    <t>на 20__ г. (первый год планового периода)</t>
  </si>
  <si>
    <t>на 20__ г. (второй год планового периода)</t>
  </si>
  <si>
    <t>(должность)</t>
  </si>
  <si>
    <t>Исполнитель</t>
  </si>
  <si>
    <t>(фамилия, инициалы)</t>
  </si>
  <si>
    <t>(телефон)</t>
  </si>
  <si>
    <r>
      <rPr>
        <sz val="11"/>
        <rFont val="Times New Roman"/>
        <family val="1"/>
        <charset val="204"/>
      </rPr>
      <t>«___» _______________ 20__ г</t>
    </r>
    <r>
      <rPr>
        <b/>
        <sz val="8"/>
        <rFont val="Times New Roman"/>
        <family val="1"/>
        <charset val="204"/>
      </rPr>
      <t>.</t>
    </r>
  </si>
  <si>
    <t>СОГЛАСОВАНО</t>
  </si>
  <si>
    <t>(наименование должности уполномоченного лица органа - учредителя)</t>
  </si>
  <si>
    <r>
      <rPr>
        <vertAlign val="superscript"/>
        <sz val="11"/>
        <rFont val="Times New Roman"/>
        <family val="1"/>
        <charset val="204"/>
      </rPr>
      <t>10</t>
    </r>
    <r>
      <rPr>
        <sz val="11"/>
        <rFont val="Times New Roman"/>
        <family val="1"/>
        <charset val="204"/>
      </rPr>
      <t>В Разделе 2 «Сведения по выплатам на закупку товаров, работ, услуг» Плана детализируются показатели выплат по расходам на закупку товаров, работ, услуг, отраженные в строке 2600 Раздела 1 «Поступления и выплаты» Плана.</t>
    </r>
  </si>
  <si>
    <r>
      <rPr>
        <vertAlign val="superscript"/>
        <sz val="11"/>
        <rFont val="Times New Roman"/>
        <family val="1"/>
        <charset val="204"/>
      </rPr>
      <t>11</t>
    </r>
    <r>
      <rPr>
        <sz val="11"/>
        <rFont val="Times New Roman"/>
        <family val="1"/>
        <charset val="204"/>
      </rPr>
      <t>Плановые показатели выплат на закупку товаров, работ, услуг по строке 26000 Раздела 2 «Сведения по выплатам на закупку товаров, работ, услуг» Плана распределяются на выплаты по контрактам (договорам), заключенным</t>
    </r>
  </si>
  <si>
    <r>
      <rPr>
        <vertAlign val="superscript"/>
        <sz val="11"/>
        <rFont val="Times New Roman"/>
        <family val="1"/>
        <charset val="204"/>
      </rPr>
      <t>12</t>
    </r>
    <r>
      <rPr>
        <sz val="11"/>
        <rFont val="Times New Roman"/>
        <family val="1"/>
        <charset val="204"/>
      </rPr>
      <t>Указывается сумма договоров (контрактах) о закупках товаров, работ, услуг, заключенных без учета требований Федерального закона № 44-ФЗ и Федерального закона № 223-ФЗ, в случаях предусмотренных указанными</t>
    </r>
  </si>
  <si>
    <r>
      <rPr>
        <vertAlign val="superscript"/>
        <sz val="11"/>
        <rFont val="Times New Roman"/>
        <family val="1"/>
        <charset val="204"/>
      </rPr>
      <t>13</t>
    </r>
    <r>
      <rPr>
        <sz val="11"/>
        <rFont val="Times New Roman"/>
        <family val="1"/>
        <charset val="204"/>
      </rPr>
      <t>Указывается сумма закупок товаров, работ, услуг, осуществляемых в соответствии с Федеральным законом № 44-ФЗ и Федеральным законом № 223-ФЗ.</t>
    </r>
  </si>
  <si>
    <r>
      <rPr>
        <vertAlign val="superscript"/>
        <sz val="11"/>
        <rFont val="Times New Roman"/>
        <family val="1"/>
        <charset val="204"/>
      </rPr>
      <t>14</t>
    </r>
    <r>
      <rPr>
        <sz val="11"/>
        <rFont val="Times New Roman"/>
        <family val="1"/>
        <charset val="204"/>
      </rPr>
      <t>Государственным (муниципальным) бюджетным учреждением показатель не формируется.</t>
    </r>
  </si>
  <si>
    <r>
      <rPr>
        <vertAlign val="superscript"/>
        <sz val="11"/>
        <rFont val="Times New Roman"/>
        <family val="1"/>
        <charset val="204"/>
      </rPr>
      <t>15</t>
    </r>
    <r>
      <rPr>
        <sz val="11"/>
        <rFont val="Times New Roman"/>
        <family val="1"/>
        <charset val="204"/>
      </rPr>
      <t>Указывается сумма закупок товаров, работ, услуг, осуществляемых в соответствии с Федеральным законом № 44-ФЗ.</t>
    </r>
  </si>
  <si>
    <r>
      <rPr>
        <vertAlign val="superscript"/>
        <sz val="11"/>
        <rFont val="Times New Roman"/>
        <family val="1"/>
        <charset val="204"/>
      </rPr>
      <t>16</t>
    </r>
    <r>
      <rPr>
        <sz val="11"/>
        <rFont val="Times New Roman"/>
        <family val="1"/>
        <charset val="204"/>
      </rPr>
      <t>Плановые показатели выплат на закупку товаров, работ, услуг по строке 26500 государственного (муниципального) бюджетного учреждения должен быть не менее суммы показателей строк 26410, 26420, 26430, 26440 по</t>
    </r>
  </si>
  <si>
    <t xml:space="preserve">к Порядку составления и утверждения плана финансово-хозяйственной </t>
  </si>
  <si>
    <t>Приложение 1</t>
  </si>
  <si>
    <t xml:space="preserve">деятельности муниципальных бюджетных, автономных  учреждений </t>
  </si>
  <si>
    <t>МР «Вилюйский улус (район) РС(Я)</t>
  </si>
  <si>
    <t>(наименование учреждения)</t>
  </si>
  <si>
    <t>(наименование должности уполномоченного лица учреждения)</t>
  </si>
  <si>
    <t>Директор</t>
  </si>
  <si>
    <t>МБОУ Тылгынинская СШ</t>
  </si>
  <si>
    <t>Дмитриева Н. Н.</t>
  </si>
  <si>
    <t>Р3377</t>
  </si>
  <si>
    <t>047</t>
  </si>
  <si>
    <r>
      <t>от «_11_»___января___20_21_г.</t>
    </r>
    <r>
      <rPr>
        <vertAlign val="superscript"/>
        <sz val="11"/>
        <rFont val="Times New Roman"/>
        <family val="1"/>
        <charset val="204"/>
      </rPr>
      <t>2</t>
    </r>
  </si>
  <si>
    <t>функции и полномочия учредителя       Муниципальное казенное учреждение Вилюйское улусное (районное) управление муниципального района "Вилюйский улус (район)"___________________________________________________________________________________________________</t>
  </si>
  <si>
    <t>Учреждение__Муниципальное бюджетное общеобразовательное учреждение "Тылгынинская средняя общеобразовательная школа им. И.Н.Ханды" муниципального района "Вилюйский улус (район)" РС(Я)_____________________________________________________</t>
  </si>
  <si>
    <t>на 20_21_ г. текущий финансовый год</t>
  </si>
  <si>
    <t>на 20_22_ г. первый год планового периода</t>
  </si>
  <si>
    <t>на 20_23_ г. второй год планового периода</t>
  </si>
  <si>
    <t>212, 214</t>
  </si>
  <si>
    <t>221, 225, 226, 227, 310, 346, 349</t>
  </si>
  <si>
    <t>на 20_21_ г. (текущий финансовый год)</t>
  </si>
  <si>
    <t>Главный бухгалтер</t>
  </si>
  <si>
    <t>Васильева О.Е.</t>
  </si>
  <si>
    <r>
      <rPr>
        <sz val="11"/>
        <rFont val="Times New Roman"/>
        <family val="1"/>
        <charset val="204"/>
      </rPr>
      <t>«_11_» __января__ 20_21_ г</t>
    </r>
    <r>
      <rPr>
        <b/>
        <sz val="8"/>
        <rFont val="Times New Roman"/>
        <family val="1"/>
        <charset val="204"/>
      </rPr>
      <t>.</t>
    </r>
  </si>
  <si>
    <t>«__11__» __января__ 20_21_г.</t>
  </si>
  <si>
    <t>План финансово-хозяйственной деятельности на 20_21_г.</t>
  </si>
  <si>
    <r>
      <rPr>
        <b/>
        <sz val="14"/>
        <rFont val="Times New Roman"/>
        <family val="1"/>
        <charset val="204"/>
      </rPr>
      <t>(на 20_21_г. и плановый период 20_22_и 20_23_годов</t>
    </r>
    <r>
      <rPr>
        <b/>
        <vertAlign val="superscript"/>
        <sz val="14"/>
        <rFont val="Times New Roman"/>
        <family val="1"/>
        <charset val="204"/>
      </rPr>
      <t>1</t>
    </r>
    <r>
      <rPr>
        <b/>
        <sz val="14"/>
        <rFont val="Times New Roman"/>
        <family val="1"/>
        <charset val="204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</si>
</sst>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0"/>
      <name val="Arial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vertAlign val="superscript"/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8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Times New Roman"/>
      <family val="1"/>
      <charset val="204"/>
    </font>
    <font>
      <vertAlign val="superscript"/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vertAlign val="superscript"/>
      <sz val="11"/>
      <name val="Times New Roman"/>
      <family val="1"/>
      <charset val="204"/>
    </font>
    <font>
      <vertAlign val="superscript"/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vertAlign val="superscript"/>
      <sz val="14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auto="1"/>
      </left>
      <right/>
      <top style="medium">
        <color auto="1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175">
    <xf numFmtId="0" fontId="0" fillId="0" borderId="0" xfId="0"/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wrapText="1"/>
    </xf>
    <xf numFmtId="0" fontId="7" fillId="0" borderId="2" xfId="0" applyFont="1" applyBorder="1" applyAlignment="1">
      <alignment horizontal="center" vertical="top"/>
    </xf>
    <xf numFmtId="0" fontId="6" fillId="0" borderId="28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0" fontId="1" fillId="0" borderId="0" xfId="0" applyFont="1"/>
    <xf numFmtId="0" fontId="1" fillId="0" borderId="1" xfId="0" applyFont="1" applyBorder="1" applyAlignment="1">
      <alignment horizontal="right" vertical="top"/>
    </xf>
    <xf numFmtId="0" fontId="1" fillId="0" borderId="0" xfId="0" applyFont="1" applyAlignment="1">
      <alignment horizontal="right"/>
    </xf>
    <xf numFmtId="0" fontId="1" fillId="0" borderId="2" xfId="0" applyFont="1" applyBorder="1" applyAlignment="1">
      <alignment vertical="top"/>
    </xf>
    <xf numFmtId="0" fontId="1" fillId="0" borderId="50" xfId="0" applyFont="1" applyBorder="1"/>
    <xf numFmtId="0" fontId="1" fillId="0" borderId="50" xfId="0" applyFont="1" applyBorder="1" applyAlignment="1">
      <alignment horizontal="right"/>
    </xf>
    <xf numFmtId="0" fontId="1" fillId="0" borderId="49" xfId="0" applyFont="1" applyBorder="1" applyAlignment="1">
      <alignment vertical="top"/>
    </xf>
    <xf numFmtId="0" fontId="4" fillId="0" borderId="49" xfId="0" applyFont="1" applyBorder="1" applyAlignment="1">
      <alignment horizontal="left" vertical="top"/>
    </xf>
    <xf numFmtId="0" fontId="1" fillId="0" borderId="49" xfId="0" applyFont="1" applyBorder="1" applyAlignment="1">
      <alignment horizontal="left" vertical="top"/>
    </xf>
    <xf numFmtId="0" fontId="1" fillId="0" borderId="3" xfId="0" applyFont="1" applyBorder="1" applyAlignment="1">
      <alignment vertical="top"/>
    </xf>
    <xf numFmtId="0" fontId="1" fillId="0" borderId="52" xfId="0" applyFont="1" applyBorder="1" applyAlignment="1">
      <alignment horizontal="center"/>
    </xf>
    <xf numFmtId="0" fontId="1" fillId="0" borderId="4" xfId="0" applyFont="1" applyBorder="1" applyAlignment="1">
      <alignment horizontal="right" vertical="top"/>
    </xf>
    <xf numFmtId="0" fontId="1" fillId="0" borderId="4" xfId="0" applyFont="1" applyBorder="1" applyAlignment="1">
      <alignment vertical="top"/>
    </xf>
    <xf numFmtId="0" fontId="2" fillId="0" borderId="4" xfId="0" applyFont="1" applyBorder="1" applyAlignment="1">
      <alignment vertical="top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left" vertical="top"/>
    </xf>
    <xf numFmtId="0" fontId="1" fillId="0" borderId="19" xfId="0" applyFont="1" applyBorder="1" applyAlignment="1">
      <alignment horizontal="left" vertical="top" indent="1"/>
    </xf>
    <xf numFmtId="0" fontId="1" fillId="0" borderId="21" xfId="0" applyFont="1" applyBorder="1" applyAlignment="1">
      <alignment horizontal="center"/>
    </xf>
    <xf numFmtId="0" fontId="12" fillId="0" borderId="21" xfId="0" applyFont="1" applyBorder="1" applyAlignment="1">
      <alignment horizontal="center"/>
    </xf>
    <xf numFmtId="0" fontId="12" fillId="0" borderId="17" xfId="0" applyFont="1" applyBorder="1" applyAlignment="1">
      <alignment horizontal="center"/>
    </xf>
    <xf numFmtId="0" fontId="12" fillId="0" borderId="0" xfId="0" applyFont="1"/>
    <xf numFmtId="0" fontId="1" fillId="0" borderId="25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top"/>
    </xf>
    <xf numFmtId="0" fontId="1" fillId="0" borderId="28" xfId="0" applyFont="1" applyBorder="1" applyAlignment="1">
      <alignment vertical="top"/>
    </xf>
    <xf numFmtId="0" fontId="1" fillId="0" borderId="11" xfId="0" applyFont="1" applyBorder="1" applyAlignment="1">
      <alignment horizontal="center" wrapText="1"/>
    </xf>
    <xf numFmtId="0" fontId="1" fillId="0" borderId="27" xfId="0" applyFont="1" applyBorder="1" applyAlignment="1">
      <alignment horizontal="center"/>
    </xf>
    <xf numFmtId="0" fontId="1" fillId="0" borderId="33" xfId="0" applyFont="1" applyBorder="1" applyAlignment="1">
      <alignment horizontal="left"/>
    </xf>
    <xf numFmtId="0" fontId="1" fillId="0" borderId="35" xfId="0" applyFont="1" applyBorder="1" applyAlignment="1">
      <alignment horizontal="left" wrapText="1" indent="2"/>
    </xf>
    <xf numFmtId="0" fontId="1" fillId="0" borderId="37" xfId="0" applyFont="1" applyBorder="1" applyAlignment="1">
      <alignment horizontal="left" wrapText="1"/>
    </xf>
    <xf numFmtId="0" fontId="1" fillId="0" borderId="39" xfId="0" applyFont="1" applyBorder="1" applyAlignment="1">
      <alignment horizontal="left" wrapText="1" indent="4"/>
    </xf>
    <xf numFmtId="0" fontId="1" fillId="0" borderId="40" xfId="0" applyFont="1" applyBorder="1" applyAlignment="1">
      <alignment horizontal="left" wrapText="1" indent="5"/>
    </xf>
    <xf numFmtId="0" fontId="1" fillId="0" borderId="41" xfId="0" applyFont="1" applyBorder="1" applyAlignment="1">
      <alignment horizontal="left" indent="5"/>
    </xf>
    <xf numFmtId="0" fontId="1" fillId="0" borderId="42" xfId="0" applyFont="1" applyBorder="1" applyAlignment="1">
      <alignment horizontal="justify" wrapText="1"/>
    </xf>
    <xf numFmtId="0" fontId="1" fillId="0" borderId="43" xfId="0" applyFont="1" applyBorder="1" applyAlignment="1">
      <alignment horizontal="justify"/>
    </xf>
    <xf numFmtId="0" fontId="1" fillId="0" borderId="44" xfId="0" applyFont="1" applyBorder="1" applyAlignment="1">
      <alignment horizontal="left" vertical="center" indent="7"/>
    </xf>
    <xf numFmtId="0" fontId="1" fillId="0" borderId="45" xfId="0" applyFont="1" applyBorder="1" applyAlignment="1">
      <alignment horizontal="left" vertical="top" wrapText="1"/>
    </xf>
    <xf numFmtId="0" fontId="1" fillId="0" borderId="46" xfId="0" applyFont="1" applyBorder="1" applyAlignment="1">
      <alignment horizontal="left" vertical="top" indent="7"/>
    </xf>
    <xf numFmtId="0" fontId="1" fillId="0" borderId="0" xfId="0" applyFont="1" applyAlignment="1">
      <alignment horizontal="center"/>
    </xf>
    <xf numFmtId="0" fontId="1" fillId="0" borderId="49" xfId="0" applyFont="1" applyBorder="1"/>
    <xf numFmtId="0" fontId="1" fillId="0" borderId="49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38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 vertical="top"/>
    </xf>
    <xf numFmtId="0" fontId="1" fillId="0" borderId="32" xfId="0" applyFont="1" applyBorder="1" applyAlignment="1">
      <alignment horizontal="center"/>
    </xf>
    <xf numFmtId="0" fontId="1" fillId="0" borderId="46" xfId="0" applyFont="1" applyBorder="1" applyAlignment="1">
      <alignment horizontal="center"/>
    </xf>
    <xf numFmtId="0" fontId="1" fillId="0" borderId="46" xfId="0" applyFont="1" applyBorder="1" applyAlignment="1">
      <alignment horizontal="center" vertical="center"/>
    </xf>
    <xf numFmtId="0" fontId="1" fillId="0" borderId="46" xfId="0" applyFont="1" applyBorder="1" applyAlignment="1">
      <alignment horizontal="left" vertical="top"/>
    </xf>
    <xf numFmtId="0" fontId="1" fillId="0" borderId="38" xfId="0" applyFont="1" applyBorder="1" applyAlignment="1">
      <alignment horizontal="left" vertical="top" indent="1"/>
    </xf>
    <xf numFmtId="0" fontId="1" fillId="0" borderId="47" xfId="0" applyFont="1" applyBorder="1" applyAlignment="1">
      <alignment horizontal="center" vertical="center" wrapText="1"/>
    </xf>
    <xf numFmtId="0" fontId="1" fillId="0" borderId="47" xfId="0" applyFont="1" applyBorder="1" applyAlignment="1">
      <alignment horizontal="center"/>
    </xf>
    <xf numFmtId="0" fontId="1" fillId="0" borderId="47" xfId="0" applyFont="1" applyBorder="1" applyAlignment="1">
      <alignment horizontal="left" vertical="top"/>
    </xf>
    <xf numFmtId="0" fontId="1" fillId="0" borderId="49" xfId="0" applyFont="1" applyBorder="1" applyAlignment="1"/>
    <xf numFmtId="0" fontId="1" fillId="0" borderId="49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/>
    </xf>
    <xf numFmtId="0" fontId="1" fillId="0" borderId="36" xfId="0" applyFont="1" applyBorder="1" applyAlignment="1">
      <alignment horizontal="center"/>
    </xf>
    <xf numFmtId="0" fontId="7" fillId="0" borderId="49" xfId="0" applyFont="1" applyBorder="1" applyAlignment="1">
      <alignment horizontal="center" vertical="top"/>
    </xf>
    <xf numFmtId="0" fontId="2" fillId="0" borderId="49" xfId="0" applyFont="1" applyBorder="1" applyAlignment="1">
      <alignment vertical="top"/>
    </xf>
    <xf numFmtId="0" fontId="7" fillId="0" borderId="50" xfId="0" applyFont="1" applyBorder="1" applyAlignment="1">
      <alignment horizontal="center" vertical="top"/>
    </xf>
    <xf numFmtId="0" fontId="5" fillId="0" borderId="56" xfId="0" applyFont="1" applyBorder="1" applyAlignment="1">
      <alignment horizontal="center" vertical="top" wrapText="1"/>
    </xf>
    <xf numFmtId="0" fontId="5" fillId="0" borderId="49" xfId="0" applyFont="1" applyBorder="1" applyAlignment="1">
      <alignment horizontal="left" vertical="top" indent="15"/>
    </xf>
    <xf numFmtId="0" fontId="5" fillId="0" borderId="56" xfId="0" applyFont="1" applyBorder="1" applyAlignment="1">
      <alignment horizontal="center" vertical="top"/>
    </xf>
    <xf numFmtId="0" fontId="7" fillId="0" borderId="53" xfId="0" applyFont="1" applyBorder="1" applyAlignment="1">
      <alignment horizontal="center" vertical="top"/>
    </xf>
    <xf numFmtId="0" fontId="5" fillId="0" borderId="65" xfId="0" applyFont="1" applyBorder="1" applyAlignment="1">
      <alignment horizontal="center" vertical="top"/>
    </xf>
    <xf numFmtId="0" fontId="7" fillId="0" borderId="66" xfId="0" applyFont="1" applyBorder="1" applyAlignment="1">
      <alignment horizontal="center" vertical="top"/>
    </xf>
    <xf numFmtId="0" fontId="1" fillId="0" borderId="56" xfId="0" applyFont="1" applyBorder="1"/>
    <xf numFmtId="0" fontId="1" fillId="0" borderId="53" xfId="0" applyFont="1" applyBorder="1"/>
    <xf numFmtId="0" fontId="1" fillId="0" borderId="56" xfId="0" applyFont="1" applyBorder="1" applyAlignment="1">
      <alignment vertical="top"/>
    </xf>
    <xf numFmtId="0" fontId="1" fillId="0" borderId="55" xfId="0" applyFont="1" applyBorder="1"/>
    <xf numFmtId="0" fontId="1" fillId="0" borderId="62" xfId="0" applyFont="1" applyBorder="1"/>
    <xf numFmtId="0" fontId="1" fillId="0" borderId="30" xfId="0" applyFont="1" applyBorder="1"/>
    <xf numFmtId="0" fontId="5" fillId="0" borderId="61" xfId="0" applyFont="1" applyBorder="1" applyAlignment="1">
      <alignment horizontal="left" vertical="top"/>
    </xf>
    <xf numFmtId="0" fontId="1" fillId="0" borderId="63" xfId="0" applyFont="1" applyBorder="1" applyAlignment="1">
      <alignment horizontal="left" vertical="top" indent="3"/>
    </xf>
    <xf numFmtId="0" fontId="1" fillId="0" borderId="63" xfId="0" applyFont="1" applyBorder="1" applyAlignment="1">
      <alignment horizontal="left" vertical="top"/>
    </xf>
    <xf numFmtId="0" fontId="1" fillId="0" borderId="67" xfId="0" applyFont="1" applyBorder="1" applyAlignment="1">
      <alignment horizontal="left" vertical="top"/>
    </xf>
    <xf numFmtId="0" fontId="6" fillId="0" borderId="1" xfId="0" applyFont="1" applyBorder="1" applyAlignment="1">
      <alignment horizontal="right" vertical="top"/>
    </xf>
    <xf numFmtId="0" fontId="1" fillId="0" borderId="49" xfId="0" applyFont="1" applyBorder="1" applyAlignment="1">
      <alignment horizontal="right" vertical="top"/>
    </xf>
    <xf numFmtId="14" fontId="1" fillId="0" borderId="52" xfId="0" applyNumberFormat="1" applyFont="1" applyBorder="1" applyAlignment="1">
      <alignment horizontal="center" vertical="center"/>
    </xf>
    <xf numFmtId="0" fontId="1" fillId="0" borderId="52" xfId="0" applyFont="1" applyBorder="1" applyAlignment="1">
      <alignment horizontal="center" vertical="center"/>
    </xf>
    <xf numFmtId="49" fontId="1" fillId="0" borderId="52" xfId="0" applyNumberFormat="1" applyFont="1" applyBorder="1" applyAlignment="1">
      <alignment horizontal="center" vertical="center"/>
    </xf>
    <xf numFmtId="0" fontId="1" fillId="0" borderId="18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12" fillId="0" borderId="19" xfId="0" applyFont="1" applyBorder="1" applyAlignment="1">
      <alignment horizontal="center"/>
    </xf>
    <xf numFmtId="0" fontId="2" fillId="0" borderId="47" xfId="0" applyFont="1" applyBorder="1" applyAlignment="1">
      <alignment horizontal="left" wrapText="1"/>
    </xf>
    <xf numFmtId="0" fontId="2" fillId="0" borderId="38" xfId="0" applyFont="1" applyBorder="1" applyAlignment="1">
      <alignment horizontal="left" wrapText="1"/>
    </xf>
    <xf numFmtId="0" fontId="1" fillId="0" borderId="47" xfId="0" applyFont="1" applyBorder="1" applyAlignment="1">
      <alignment horizontal="left" wrapText="1"/>
    </xf>
    <xf numFmtId="0" fontId="1" fillId="0" borderId="38" xfId="0" applyFont="1" applyBorder="1" applyAlignment="1">
      <alignment horizontal="left" wrapText="1"/>
    </xf>
    <xf numFmtId="0" fontId="2" fillId="0" borderId="47" xfId="0" applyFont="1" applyBorder="1" applyAlignment="1">
      <alignment horizontal="left" vertical="top"/>
    </xf>
    <xf numFmtId="0" fontId="1" fillId="0" borderId="38" xfId="0" applyFont="1" applyBorder="1" applyAlignment="1">
      <alignment horizontal="left" vertical="top"/>
    </xf>
    <xf numFmtId="0" fontId="1" fillId="0" borderId="57" xfId="0" applyFont="1" applyBorder="1" applyAlignment="1">
      <alignment horizontal="left"/>
    </xf>
    <xf numFmtId="0" fontId="1" fillId="0" borderId="58" xfId="0" applyFont="1" applyBorder="1" applyAlignment="1">
      <alignment horizontal="left"/>
    </xf>
    <xf numFmtId="0" fontId="1" fillId="0" borderId="31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1" fillId="0" borderId="57" xfId="0" applyFont="1" applyBorder="1" applyAlignment="1">
      <alignment horizontal="left" vertical="top"/>
    </xf>
    <xf numFmtId="0" fontId="1" fillId="0" borderId="58" xfId="0" applyFont="1" applyBorder="1" applyAlignment="1">
      <alignment horizontal="left" vertical="top"/>
    </xf>
    <xf numFmtId="0" fontId="1" fillId="0" borderId="57" xfId="0" applyFont="1" applyBorder="1" applyAlignment="1">
      <alignment horizontal="center"/>
    </xf>
    <xf numFmtId="0" fontId="1" fillId="0" borderId="58" xfId="0" applyFont="1" applyBorder="1" applyAlignment="1">
      <alignment horizontal="center"/>
    </xf>
    <xf numFmtId="0" fontId="2" fillId="0" borderId="57" xfId="0" applyFont="1" applyBorder="1" applyAlignment="1">
      <alignment horizontal="left" wrapText="1"/>
    </xf>
    <xf numFmtId="0" fontId="2" fillId="0" borderId="58" xfId="0" applyFont="1" applyBorder="1" applyAlignment="1">
      <alignment horizontal="left" wrapText="1"/>
    </xf>
    <xf numFmtId="0" fontId="1" fillId="0" borderId="57" xfId="0" applyFont="1" applyBorder="1" applyAlignment="1">
      <alignment horizontal="left" wrapText="1"/>
    </xf>
    <xf numFmtId="0" fontId="1" fillId="0" borderId="58" xfId="0" applyFont="1" applyBorder="1" applyAlignment="1">
      <alignment horizontal="left" wrapText="1"/>
    </xf>
    <xf numFmtId="0" fontId="1" fillId="0" borderId="59" xfId="0" applyFont="1" applyBorder="1" applyAlignment="1">
      <alignment horizontal="left"/>
    </xf>
    <xf numFmtId="0" fontId="1" fillId="0" borderId="60" xfId="0" applyFont="1" applyBorder="1" applyAlignment="1">
      <alignment horizontal="left"/>
    </xf>
    <xf numFmtId="0" fontId="1" fillId="0" borderId="57" xfId="0" applyFont="1" applyBorder="1" applyAlignment="1">
      <alignment horizontal="left" vertical="center"/>
    </xf>
    <xf numFmtId="0" fontId="1" fillId="0" borderId="58" xfId="0" applyFont="1" applyBorder="1" applyAlignment="1">
      <alignment horizontal="left" vertical="center"/>
    </xf>
    <xf numFmtId="0" fontId="6" fillId="0" borderId="49" xfId="0" applyFont="1" applyBorder="1" applyAlignment="1">
      <alignment horizontal="left" vertical="top"/>
    </xf>
    <xf numFmtId="0" fontId="1" fillId="0" borderId="49" xfId="0" applyFont="1" applyBorder="1" applyAlignment="1">
      <alignment horizontal="left" vertical="top"/>
    </xf>
    <xf numFmtId="0" fontId="1" fillId="0" borderId="3" xfId="0" applyFont="1" applyBorder="1" applyAlignment="1">
      <alignment horizontal="center" vertical="top"/>
    </xf>
    <xf numFmtId="0" fontId="1" fillId="0" borderId="49" xfId="0" applyFont="1" applyBorder="1" applyAlignment="1">
      <alignment horizontal="center" vertical="top"/>
    </xf>
    <xf numFmtId="0" fontId="1" fillId="0" borderId="50" xfId="0" applyFont="1" applyBorder="1" applyAlignment="1">
      <alignment horizontal="center"/>
    </xf>
    <xf numFmtId="0" fontId="7" fillId="0" borderId="51" xfId="0" applyFont="1" applyBorder="1" applyAlignment="1">
      <alignment horizontal="center" vertical="top"/>
    </xf>
    <xf numFmtId="0" fontId="1" fillId="0" borderId="51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2" fillId="0" borderId="49" xfId="0" applyFont="1" applyBorder="1" applyAlignment="1">
      <alignment horizontal="center" vertical="top"/>
    </xf>
    <xf numFmtId="0" fontId="1" fillId="0" borderId="54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56" xfId="0" applyFont="1" applyBorder="1" applyAlignment="1">
      <alignment horizontal="center" vertical="center"/>
    </xf>
    <xf numFmtId="0" fontId="1" fillId="0" borderId="53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2" fillId="0" borderId="57" xfId="0" applyFont="1" applyBorder="1" applyAlignment="1">
      <alignment horizontal="left"/>
    </xf>
    <xf numFmtId="0" fontId="1" fillId="0" borderId="47" xfId="0" applyFont="1" applyBorder="1" applyAlignment="1">
      <alignment horizontal="left"/>
    </xf>
    <xf numFmtId="0" fontId="1" fillId="0" borderId="38" xfId="0" applyFont="1" applyBorder="1" applyAlignment="1">
      <alignment horizontal="left"/>
    </xf>
    <xf numFmtId="0" fontId="1" fillId="0" borderId="47" xfId="0" applyFont="1" applyBorder="1" applyAlignment="1">
      <alignment horizontal="center"/>
    </xf>
    <xf numFmtId="0" fontId="1" fillId="0" borderId="38" xfId="0" applyFont="1" applyBorder="1" applyAlignment="1">
      <alignment horizontal="center"/>
    </xf>
    <xf numFmtId="0" fontId="1" fillId="0" borderId="53" xfId="0" applyFont="1" applyBorder="1" applyAlignment="1">
      <alignment horizontal="left" vertical="top"/>
    </xf>
    <xf numFmtId="0" fontId="1" fillId="0" borderId="47" xfId="0" applyFont="1" applyBorder="1" applyAlignment="1">
      <alignment horizontal="left" vertical="top"/>
    </xf>
    <xf numFmtId="0" fontId="12" fillId="0" borderId="47" xfId="0" applyFont="1" applyBorder="1" applyAlignment="1">
      <alignment horizontal="left" vertical="center"/>
    </xf>
    <xf numFmtId="0" fontId="12" fillId="0" borderId="38" xfId="0" applyFont="1" applyBorder="1" applyAlignment="1">
      <alignment horizontal="left" vertical="center"/>
    </xf>
    <xf numFmtId="0" fontId="1" fillId="0" borderId="49" xfId="0" applyFont="1" applyBorder="1" applyAlignment="1">
      <alignment horizontal="left" vertical="top" wrapText="1"/>
    </xf>
    <xf numFmtId="0" fontId="1" fillId="0" borderId="53" xfId="0" applyFont="1" applyBorder="1" applyAlignment="1">
      <alignment horizontal="left" vertical="top" wrapText="1"/>
    </xf>
    <xf numFmtId="0" fontId="1" fillId="0" borderId="47" xfId="0" applyFont="1" applyBorder="1" applyAlignment="1">
      <alignment horizontal="left" vertical="top" wrapText="1"/>
    </xf>
    <xf numFmtId="0" fontId="1" fillId="0" borderId="38" xfId="0" applyFont="1" applyBorder="1" applyAlignment="1">
      <alignment horizontal="left" vertical="top" wrapText="1"/>
    </xf>
    <xf numFmtId="0" fontId="2" fillId="0" borderId="47" xfId="0" applyFont="1" applyBorder="1" applyAlignment="1">
      <alignment horizontal="left" vertical="center"/>
    </xf>
    <xf numFmtId="0" fontId="1" fillId="0" borderId="38" xfId="0" applyFont="1" applyBorder="1" applyAlignment="1">
      <alignment horizontal="left" vertical="center"/>
    </xf>
    <xf numFmtId="0" fontId="2" fillId="0" borderId="47" xfId="0" applyFont="1" applyBorder="1" applyAlignment="1">
      <alignment horizontal="left" vertical="top" wrapText="1"/>
    </xf>
    <xf numFmtId="0" fontId="2" fillId="0" borderId="38" xfId="0" applyFont="1" applyBorder="1" applyAlignment="1">
      <alignment horizontal="left" vertical="top" wrapText="1"/>
    </xf>
    <xf numFmtId="0" fontId="2" fillId="0" borderId="49" xfId="0" applyFont="1" applyBorder="1" applyAlignment="1">
      <alignment horizontal="left" wrapText="1"/>
    </xf>
    <xf numFmtId="0" fontId="2" fillId="0" borderId="53" xfId="0" applyFont="1" applyBorder="1" applyAlignment="1">
      <alignment horizontal="left" wrapText="1"/>
    </xf>
    <xf numFmtId="0" fontId="2" fillId="0" borderId="38" xfId="0" applyFont="1" applyBorder="1" applyAlignment="1">
      <alignment horizontal="left" vertical="top"/>
    </xf>
    <xf numFmtId="0" fontId="2" fillId="0" borderId="47" xfId="0" applyFont="1" applyBorder="1" applyAlignment="1">
      <alignment horizontal="left"/>
    </xf>
    <xf numFmtId="0" fontId="2" fillId="0" borderId="38" xfId="0" applyFont="1" applyBorder="1" applyAlignment="1">
      <alignment horizontal="left"/>
    </xf>
    <xf numFmtId="0" fontId="9" fillId="0" borderId="47" xfId="0" applyFont="1" applyBorder="1" applyAlignment="1">
      <alignment horizontal="left"/>
    </xf>
    <xf numFmtId="0" fontId="9" fillId="0" borderId="38" xfId="0" applyFont="1" applyBorder="1" applyAlignment="1">
      <alignment horizontal="left"/>
    </xf>
    <xf numFmtId="0" fontId="9" fillId="0" borderId="47" xfId="0" applyFont="1" applyBorder="1" applyAlignment="1">
      <alignment horizontal="left" wrapText="1"/>
    </xf>
    <xf numFmtId="0" fontId="9" fillId="0" borderId="38" xfId="0" applyFont="1" applyBorder="1" applyAlignment="1">
      <alignment horizontal="left" wrapText="1"/>
    </xf>
    <xf numFmtId="0" fontId="1" fillId="0" borderId="64" xfId="0" applyFont="1" applyBorder="1" applyAlignment="1">
      <alignment horizontal="center" vertical="top"/>
    </xf>
    <xf numFmtId="0" fontId="1" fillId="0" borderId="51" xfId="0" applyFont="1" applyBorder="1" applyAlignment="1">
      <alignment horizontal="center"/>
    </xf>
    <xf numFmtId="0" fontId="5" fillId="0" borderId="56" xfId="0" applyFont="1" applyBorder="1" applyAlignment="1">
      <alignment horizontal="center" vertical="top"/>
    </xf>
    <xf numFmtId="0" fontId="7" fillId="0" borderId="49" xfId="0" applyFont="1" applyBorder="1" applyAlignment="1">
      <alignment horizontal="center" vertical="top"/>
    </xf>
    <xf numFmtId="0" fontId="7" fillId="0" borderId="53" xfId="0" applyFont="1" applyBorder="1" applyAlignment="1">
      <alignment horizontal="center" vertical="top"/>
    </xf>
    <xf numFmtId="0" fontId="1" fillId="0" borderId="29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48" xfId="0" applyFont="1" applyBorder="1" applyAlignment="1">
      <alignment horizontal="center"/>
    </xf>
    <xf numFmtId="0" fontId="1" fillId="0" borderId="3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3" fillId="0" borderId="49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84"/>
  <sheetViews>
    <sheetView tabSelected="1" view="pageBreakPreview" zoomScale="90" zoomScaleNormal="85" zoomScaleSheetLayoutView="90" workbookViewId="0">
      <selection activeCell="A19" sqref="A19"/>
    </sheetView>
  </sheetViews>
  <sheetFormatPr defaultRowHeight="12.75" x14ac:dyDescent="0.2"/>
  <cols>
    <col min="1" max="1" width="9.140625" style="6"/>
    <col min="2" max="2" width="93.28515625" style="6" customWidth="1"/>
    <col min="3" max="3" width="14.42578125" style="6" customWidth="1"/>
    <col min="4" max="4" width="23.85546875" style="6" customWidth="1"/>
    <col min="5" max="5" width="23" style="6" customWidth="1"/>
    <col min="6" max="7" width="21" style="6"/>
    <col min="8" max="8" width="23" style="6"/>
    <col min="9" max="9" width="22" style="6"/>
    <col min="10" max="16384" width="9.140625" style="6"/>
  </cols>
  <sheetData>
    <row r="1" spans="2:9" x14ac:dyDescent="0.2">
      <c r="B1" s="5"/>
      <c r="I1" s="85" t="s">
        <v>306</v>
      </c>
    </row>
    <row r="2" spans="2:9" x14ac:dyDescent="0.2">
      <c r="B2" s="5"/>
      <c r="I2" s="85" t="s">
        <v>305</v>
      </c>
    </row>
    <row r="3" spans="2:9" x14ac:dyDescent="0.2">
      <c r="B3" s="5"/>
      <c r="I3" s="7" t="s">
        <v>307</v>
      </c>
    </row>
    <row r="4" spans="2:9" x14ac:dyDescent="0.2">
      <c r="B4" s="12"/>
      <c r="I4" s="86" t="s">
        <v>308</v>
      </c>
    </row>
    <row r="5" spans="2:9" x14ac:dyDescent="0.2">
      <c r="I5" s="8"/>
    </row>
    <row r="7" spans="2:9" x14ac:dyDescent="0.2">
      <c r="B7" s="5"/>
      <c r="H7" s="123" t="s">
        <v>3</v>
      </c>
      <c r="I7" s="123"/>
    </row>
    <row r="8" spans="2:9" x14ac:dyDescent="0.2">
      <c r="H8" s="124" t="s">
        <v>311</v>
      </c>
      <c r="I8" s="124"/>
    </row>
    <row r="9" spans="2:9" x14ac:dyDescent="0.2">
      <c r="B9" s="9"/>
      <c r="H9" s="125" t="s">
        <v>310</v>
      </c>
      <c r="I9" s="126"/>
    </row>
    <row r="10" spans="2:9" x14ac:dyDescent="0.2">
      <c r="H10" s="124" t="s">
        <v>312</v>
      </c>
      <c r="I10" s="124"/>
    </row>
    <row r="11" spans="2:9" x14ac:dyDescent="0.2">
      <c r="B11" s="9"/>
      <c r="H11" s="125" t="s">
        <v>309</v>
      </c>
      <c r="I11" s="126"/>
    </row>
    <row r="12" spans="2:9" x14ac:dyDescent="0.2">
      <c r="H12" s="10"/>
      <c r="I12" s="11" t="s">
        <v>313</v>
      </c>
    </row>
    <row r="13" spans="2:9" x14ac:dyDescent="0.2">
      <c r="B13" s="9"/>
      <c r="H13" s="3" t="s">
        <v>0</v>
      </c>
      <c r="I13" s="3" t="s">
        <v>1</v>
      </c>
    </row>
    <row r="14" spans="2:9" x14ac:dyDescent="0.2">
      <c r="I14" s="8"/>
    </row>
    <row r="15" spans="2:9" x14ac:dyDescent="0.2">
      <c r="B15" s="5"/>
      <c r="H15" s="120" t="s">
        <v>328</v>
      </c>
      <c r="I15" s="121"/>
    </row>
    <row r="16" spans="2:9" x14ac:dyDescent="0.2">
      <c r="B16" s="12"/>
      <c r="H16" s="13"/>
      <c r="I16" s="14"/>
    </row>
    <row r="17" spans="1:9" ht="18.75" x14ac:dyDescent="0.2">
      <c r="A17" s="174" t="s">
        <v>329</v>
      </c>
      <c r="B17" s="123"/>
      <c r="C17" s="123"/>
      <c r="D17" s="123"/>
      <c r="E17" s="123"/>
      <c r="F17" s="123"/>
      <c r="G17" s="123"/>
      <c r="H17" s="13"/>
      <c r="I17" s="14"/>
    </row>
    <row r="18" spans="1:9" ht="21.75" x14ac:dyDescent="0.2">
      <c r="A18" s="174" t="s">
        <v>330</v>
      </c>
      <c r="B18" s="123"/>
      <c r="C18" s="123"/>
      <c r="D18" s="123"/>
      <c r="E18" s="123"/>
      <c r="F18" s="123"/>
      <c r="G18" s="123"/>
    </row>
    <row r="19" spans="1:9" x14ac:dyDescent="0.2">
      <c r="B19" s="15"/>
      <c r="C19" s="15"/>
      <c r="D19" s="15"/>
      <c r="E19" s="15"/>
      <c r="F19" s="15"/>
      <c r="G19" s="15"/>
    </row>
    <row r="20" spans="1:9" ht="18" x14ac:dyDescent="0.2">
      <c r="A20" s="128" t="s">
        <v>316</v>
      </c>
      <c r="B20" s="128"/>
      <c r="C20" s="128"/>
      <c r="D20" s="128"/>
      <c r="E20" s="128"/>
      <c r="F20" s="128"/>
      <c r="G20" s="128"/>
      <c r="I20" s="16" t="s">
        <v>2</v>
      </c>
    </row>
    <row r="21" spans="1:9" ht="15" x14ac:dyDescent="0.2">
      <c r="B21" s="122"/>
      <c r="C21" s="122"/>
      <c r="D21" s="122"/>
      <c r="E21" s="122"/>
      <c r="F21" s="122"/>
      <c r="G21" s="122"/>
      <c r="H21" s="17" t="s">
        <v>29</v>
      </c>
      <c r="I21" s="87">
        <v>44207</v>
      </c>
    </row>
    <row r="22" spans="1:9" ht="15" x14ac:dyDescent="0.2">
      <c r="A22" s="18" t="s">
        <v>30</v>
      </c>
      <c r="B22" s="18"/>
      <c r="H22" s="17" t="s">
        <v>31</v>
      </c>
      <c r="I22" s="88" t="s">
        <v>314</v>
      </c>
    </row>
    <row r="23" spans="1:9" ht="15" x14ac:dyDescent="0.2">
      <c r="A23" s="19" t="s">
        <v>317</v>
      </c>
      <c r="B23" s="19"/>
      <c r="C23" s="18"/>
      <c r="D23" s="18"/>
      <c r="E23" s="18"/>
      <c r="F23" s="18"/>
      <c r="G23" s="18"/>
      <c r="H23" s="17" t="s">
        <v>32</v>
      </c>
      <c r="I23" s="89" t="s">
        <v>315</v>
      </c>
    </row>
    <row r="24" spans="1:9" ht="15" x14ac:dyDescent="0.2">
      <c r="H24" s="17" t="s">
        <v>31</v>
      </c>
      <c r="I24" s="88" t="s">
        <v>314</v>
      </c>
    </row>
    <row r="25" spans="1:9" ht="15" x14ac:dyDescent="0.2">
      <c r="A25" s="18"/>
      <c r="B25" s="18"/>
      <c r="H25" s="17" t="s">
        <v>33</v>
      </c>
      <c r="I25" s="88">
        <v>1410004201</v>
      </c>
    </row>
    <row r="26" spans="1:9" ht="15" x14ac:dyDescent="0.2">
      <c r="A26" s="19" t="s">
        <v>318</v>
      </c>
      <c r="B26" s="19"/>
      <c r="H26" s="17" t="s">
        <v>34</v>
      </c>
      <c r="I26" s="88">
        <v>141001001</v>
      </c>
    </row>
    <row r="27" spans="1:9" ht="15" x14ac:dyDescent="0.2">
      <c r="A27" s="18"/>
      <c r="B27" s="18"/>
      <c r="H27" s="17" t="s">
        <v>35</v>
      </c>
      <c r="I27" s="88">
        <v>383</v>
      </c>
    </row>
    <row r="28" spans="1:9" ht="15" x14ac:dyDescent="0.2">
      <c r="A28" s="18" t="s">
        <v>36</v>
      </c>
      <c r="B28" s="18"/>
      <c r="H28" s="18"/>
    </row>
    <row r="30" spans="1:9" ht="14.25" x14ac:dyDescent="0.2">
      <c r="B30" s="127" t="s">
        <v>37</v>
      </c>
      <c r="C30" s="127"/>
      <c r="D30" s="127"/>
      <c r="E30" s="127"/>
      <c r="F30" s="127"/>
      <c r="G30" s="127"/>
      <c r="H30" s="127"/>
      <c r="I30" s="127"/>
    </row>
    <row r="31" spans="1:9" ht="13.5" thickBot="1" x14ac:dyDescent="0.25"/>
    <row r="32" spans="1:9" ht="15.75" thickBot="1" x14ac:dyDescent="0.3">
      <c r="A32" s="129" t="s">
        <v>38</v>
      </c>
      <c r="B32" s="130"/>
      <c r="C32" s="106" t="s">
        <v>39</v>
      </c>
      <c r="D32" s="133" t="s">
        <v>40</v>
      </c>
      <c r="E32" s="134" t="s">
        <v>41</v>
      </c>
      <c r="F32" s="136" t="s">
        <v>42</v>
      </c>
      <c r="G32" s="137"/>
      <c r="H32" s="137"/>
      <c r="I32" s="137"/>
    </row>
    <row r="33" spans="1:9" ht="51.75" customHeight="1" thickBot="1" x14ac:dyDescent="0.3">
      <c r="A33" s="131"/>
      <c r="B33" s="132"/>
      <c r="C33" s="107"/>
      <c r="D33" s="107"/>
      <c r="E33" s="135"/>
      <c r="F33" s="1" t="s">
        <v>319</v>
      </c>
      <c r="G33" s="2" t="s">
        <v>320</v>
      </c>
      <c r="H33" s="2" t="s">
        <v>321</v>
      </c>
      <c r="I33" s="20" t="s">
        <v>43</v>
      </c>
    </row>
    <row r="34" spans="1:9" ht="13.5" thickBot="1" x14ac:dyDescent="0.25">
      <c r="A34" s="110" t="s">
        <v>44</v>
      </c>
      <c r="B34" s="111"/>
      <c r="C34" s="51" t="s">
        <v>45</v>
      </c>
      <c r="D34" s="56" t="s">
        <v>46</v>
      </c>
      <c r="E34" s="22" t="s">
        <v>47</v>
      </c>
      <c r="F34" s="22" t="s">
        <v>48</v>
      </c>
      <c r="G34" s="21" t="s">
        <v>49</v>
      </c>
      <c r="H34" s="22" t="s">
        <v>50</v>
      </c>
      <c r="I34" s="23" t="s">
        <v>51</v>
      </c>
    </row>
    <row r="35" spans="1:9" ht="18.75" thickBot="1" x14ac:dyDescent="0.3">
      <c r="A35" s="104" t="s">
        <v>52</v>
      </c>
      <c r="B35" s="105"/>
      <c r="C35" s="51" t="s">
        <v>53</v>
      </c>
      <c r="D35" s="56" t="s">
        <v>54</v>
      </c>
      <c r="E35" s="91" t="s">
        <v>54</v>
      </c>
      <c r="F35" s="90"/>
      <c r="G35" s="94"/>
      <c r="H35" s="95"/>
      <c r="I35" s="94"/>
    </row>
    <row r="36" spans="1:9" ht="18.75" thickBot="1" x14ac:dyDescent="0.3">
      <c r="A36" s="104" t="s">
        <v>55</v>
      </c>
      <c r="B36" s="105"/>
      <c r="C36" s="51" t="s">
        <v>56</v>
      </c>
      <c r="D36" s="56" t="s">
        <v>54</v>
      </c>
      <c r="E36" s="91" t="s">
        <v>54</v>
      </c>
      <c r="F36" s="90"/>
      <c r="G36" s="94"/>
      <c r="H36" s="95"/>
      <c r="I36" s="94"/>
    </row>
    <row r="37" spans="1:9" ht="15" thickBot="1" x14ac:dyDescent="0.25">
      <c r="A37" s="116" t="s">
        <v>57</v>
      </c>
      <c r="B37" s="117"/>
      <c r="C37" s="51" t="s">
        <v>58</v>
      </c>
      <c r="D37" s="57"/>
      <c r="E37" s="90"/>
      <c r="F37" s="90">
        <f>F41+F44+F46+F48+F55</f>
        <v>33567105.739999995</v>
      </c>
      <c r="G37" s="90">
        <f t="shared" ref="G37:H37" si="0">G41+G44+G46+G55</f>
        <v>32037255.329999998</v>
      </c>
      <c r="H37" s="90">
        <f t="shared" si="0"/>
        <v>32635201.73</v>
      </c>
      <c r="I37" s="94"/>
    </row>
    <row r="38" spans="1:9" ht="15.75" customHeight="1" thickBot="1" x14ac:dyDescent="0.3">
      <c r="A38" s="114" t="s">
        <v>233</v>
      </c>
      <c r="B38" s="115"/>
      <c r="C38" s="51" t="s">
        <v>59</v>
      </c>
      <c r="D38" s="55" t="s">
        <v>60</v>
      </c>
      <c r="E38" s="90"/>
      <c r="F38" s="90"/>
      <c r="G38" s="94"/>
      <c r="H38" s="95"/>
      <c r="I38" s="94"/>
    </row>
    <row r="39" spans="1:9" ht="15.75" thickBot="1" x14ac:dyDescent="0.3">
      <c r="A39" s="108" t="s">
        <v>234</v>
      </c>
      <c r="B39" s="109"/>
      <c r="C39" s="51" t="s">
        <v>61</v>
      </c>
      <c r="D39" s="57"/>
      <c r="E39" s="90"/>
      <c r="F39" s="90"/>
      <c r="G39" s="94"/>
      <c r="H39" s="95"/>
      <c r="I39" s="94"/>
    </row>
    <row r="40" spans="1:9" ht="15.75" thickBot="1" x14ac:dyDescent="0.3">
      <c r="A40" s="110" t="s">
        <v>235</v>
      </c>
      <c r="B40" s="111"/>
      <c r="C40" s="51" t="s">
        <v>62</v>
      </c>
      <c r="D40" s="55" t="s">
        <v>63</v>
      </c>
      <c r="E40" s="90"/>
      <c r="F40" s="90"/>
      <c r="G40" s="94"/>
      <c r="H40" s="95"/>
      <c r="I40" s="94"/>
    </row>
    <row r="41" spans="1:9" ht="48" customHeight="1" thickBot="1" x14ac:dyDescent="0.3">
      <c r="A41" s="112" t="s">
        <v>236</v>
      </c>
      <c r="B41" s="113"/>
      <c r="C41" s="51" t="s">
        <v>64</v>
      </c>
      <c r="D41" s="55" t="s">
        <v>63</v>
      </c>
      <c r="E41" s="90">
        <v>131</v>
      </c>
      <c r="F41" s="90">
        <v>33372105.739999998</v>
      </c>
      <c r="G41" s="94">
        <v>32037255.329999998</v>
      </c>
      <c r="H41" s="95">
        <v>32635201.73</v>
      </c>
      <c r="I41" s="94"/>
    </row>
    <row r="42" spans="1:9" ht="41.25" customHeight="1" thickBot="1" x14ac:dyDescent="0.3">
      <c r="A42" s="114" t="s">
        <v>237</v>
      </c>
      <c r="B42" s="115"/>
      <c r="C42" s="51" t="s">
        <v>65</v>
      </c>
      <c r="D42" s="55" t="s">
        <v>63</v>
      </c>
      <c r="E42" s="90"/>
      <c r="F42" s="90"/>
      <c r="G42" s="94"/>
      <c r="H42" s="95"/>
      <c r="I42" s="94"/>
    </row>
    <row r="43" spans="1:9" ht="13.5" thickBot="1" x14ac:dyDescent="0.25">
      <c r="A43" s="110"/>
      <c r="B43" s="111"/>
      <c r="C43" s="58"/>
      <c r="D43" s="57"/>
      <c r="E43" s="90"/>
      <c r="F43" s="90"/>
      <c r="G43" s="94"/>
      <c r="H43" s="95"/>
      <c r="I43" s="94"/>
    </row>
    <row r="44" spans="1:9" ht="15.75" thickBot="1" x14ac:dyDescent="0.3">
      <c r="A44" s="104" t="s">
        <v>238</v>
      </c>
      <c r="B44" s="105"/>
      <c r="C44" s="51" t="s">
        <v>66</v>
      </c>
      <c r="D44" s="55" t="s">
        <v>67</v>
      </c>
      <c r="E44" s="90"/>
      <c r="F44" s="90"/>
      <c r="G44" s="94"/>
      <c r="H44" s="95"/>
      <c r="I44" s="94"/>
    </row>
    <row r="45" spans="1:9" ht="15.75" thickBot="1" x14ac:dyDescent="0.3">
      <c r="A45" s="118" t="s">
        <v>239</v>
      </c>
      <c r="B45" s="119"/>
      <c r="C45" s="51" t="s">
        <v>68</v>
      </c>
      <c r="D45" s="55" t="s">
        <v>67</v>
      </c>
      <c r="E45" s="90"/>
      <c r="F45" s="90"/>
      <c r="G45" s="94"/>
      <c r="H45" s="95"/>
      <c r="I45" s="94"/>
    </row>
    <row r="46" spans="1:9" ht="15.75" thickBot="1" x14ac:dyDescent="0.3">
      <c r="A46" s="138" t="s">
        <v>240</v>
      </c>
      <c r="B46" s="105"/>
      <c r="C46" s="51" t="s">
        <v>69</v>
      </c>
      <c r="D46" s="55" t="s">
        <v>70</v>
      </c>
      <c r="E46" s="90"/>
      <c r="F46" s="90"/>
      <c r="G46" s="94"/>
      <c r="H46" s="95"/>
      <c r="I46" s="94"/>
    </row>
    <row r="47" spans="1:9" ht="15.75" thickBot="1" x14ac:dyDescent="0.25">
      <c r="A47" s="108" t="s">
        <v>241</v>
      </c>
      <c r="B47" s="109"/>
      <c r="C47" s="58"/>
      <c r="D47" s="57"/>
      <c r="E47" s="90"/>
      <c r="F47" s="90"/>
      <c r="G47" s="94"/>
      <c r="H47" s="95"/>
      <c r="I47" s="94"/>
    </row>
    <row r="48" spans="1:9" ht="15.75" thickBot="1" x14ac:dyDescent="0.3">
      <c r="A48" s="104" t="s">
        <v>242</v>
      </c>
      <c r="B48" s="105"/>
      <c r="C48" s="51" t="s">
        <v>71</v>
      </c>
      <c r="D48" s="55" t="s">
        <v>72</v>
      </c>
      <c r="E48" s="90">
        <v>189</v>
      </c>
      <c r="F48" s="90">
        <v>195000</v>
      </c>
      <c r="G48" s="94"/>
      <c r="H48" s="95"/>
      <c r="I48" s="94"/>
    </row>
    <row r="49" spans="1:9" ht="15.75" thickBot="1" x14ac:dyDescent="0.3">
      <c r="A49" s="112" t="s">
        <v>243</v>
      </c>
      <c r="B49" s="115"/>
      <c r="C49" s="51" t="s">
        <v>73</v>
      </c>
      <c r="D49" s="55" t="s">
        <v>72</v>
      </c>
      <c r="E49" s="90"/>
      <c r="F49" s="90"/>
      <c r="G49" s="94"/>
      <c r="H49" s="95"/>
      <c r="I49" s="94"/>
    </row>
    <row r="50" spans="1:9" ht="15.75" thickBot="1" x14ac:dyDescent="0.3">
      <c r="A50" s="139" t="s">
        <v>244</v>
      </c>
      <c r="B50" s="140"/>
      <c r="C50" s="54" t="s">
        <v>74</v>
      </c>
      <c r="D50" s="24" t="s">
        <v>72</v>
      </c>
      <c r="E50" s="90"/>
      <c r="F50" s="90"/>
      <c r="G50" s="94"/>
      <c r="H50" s="95"/>
      <c r="I50" s="94"/>
    </row>
    <row r="51" spans="1:9" ht="13.5" thickBot="1" x14ac:dyDescent="0.25">
      <c r="A51" s="141"/>
      <c r="B51" s="142"/>
      <c r="C51" s="26"/>
      <c r="D51" s="25"/>
      <c r="E51" s="90"/>
      <c r="F51" s="90"/>
      <c r="G51" s="94"/>
      <c r="H51" s="95"/>
      <c r="I51" s="94"/>
    </row>
    <row r="52" spans="1:9" ht="15.75" thickBot="1" x14ac:dyDescent="0.25">
      <c r="A52" s="121" t="s">
        <v>245</v>
      </c>
      <c r="B52" s="143"/>
      <c r="C52" s="24">
        <v>1900</v>
      </c>
      <c r="D52" s="25"/>
      <c r="E52" s="90"/>
      <c r="F52" s="90"/>
      <c r="G52" s="94"/>
      <c r="H52" s="95"/>
      <c r="I52" s="94"/>
    </row>
    <row r="53" spans="1:9" ht="15.75" thickBot="1" x14ac:dyDescent="0.25">
      <c r="A53" s="144" t="s">
        <v>239</v>
      </c>
      <c r="B53" s="103"/>
      <c r="C53" s="26"/>
      <c r="D53" s="25"/>
      <c r="E53" s="90"/>
      <c r="F53" s="90"/>
      <c r="G53" s="94"/>
      <c r="H53" s="95"/>
      <c r="I53" s="94"/>
    </row>
    <row r="54" spans="1:9" ht="13.5" thickBot="1" x14ac:dyDescent="0.25">
      <c r="A54" s="141"/>
      <c r="B54" s="142"/>
      <c r="C54" s="26"/>
      <c r="D54" s="25"/>
      <c r="E54" s="90"/>
      <c r="F54" s="90"/>
      <c r="G54" s="94"/>
      <c r="H54" s="95"/>
      <c r="I54" s="94"/>
    </row>
    <row r="55" spans="1:9" ht="18.75" customHeight="1" thickBot="1" x14ac:dyDescent="0.3">
      <c r="A55" s="98" t="s">
        <v>246</v>
      </c>
      <c r="B55" s="99"/>
      <c r="C55" s="24" t="s">
        <v>75</v>
      </c>
      <c r="D55" s="24" t="s">
        <v>76</v>
      </c>
      <c r="E55" s="90"/>
      <c r="F55" s="90"/>
      <c r="G55" s="94"/>
      <c r="H55" s="95"/>
      <c r="I55" s="94"/>
    </row>
    <row r="56" spans="1:9" ht="34.5" customHeight="1" thickBot="1" x14ac:dyDescent="0.3">
      <c r="A56" s="98" t="s">
        <v>247</v>
      </c>
      <c r="B56" s="99"/>
      <c r="C56" s="24" t="s">
        <v>77</v>
      </c>
      <c r="D56" s="24" t="s">
        <v>78</v>
      </c>
      <c r="E56" s="90"/>
      <c r="F56" s="90"/>
      <c r="G56" s="94"/>
      <c r="H56" s="95"/>
      <c r="I56" s="24" t="s">
        <v>76</v>
      </c>
    </row>
    <row r="57" spans="1:9" ht="13.5" thickBot="1" x14ac:dyDescent="0.25">
      <c r="A57" s="141"/>
      <c r="B57" s="142"/>
      <c r="C57" s="26"/>
      <c r="D57" s="25"/>
      <c r="E57" s="90"/>
      <c r="F57" s="90"/>
      <c r="G57" s="94"/>
      <c r="H57" s="95"/>
      <c r="I57" s="94"/>
    </row>
    <row r="58" spans="1:9" s="30" customFormat="1" ht="15" thickBot="1" x14ac:dyDescent="0.25">
      <c r="A58" s="145" t="s">
        <v>4</v>
      </c>
      <c r="B58" s="146"/>
      <c r="C58" s="28" t="s">
        <v>5</v>
      </c>
      <c r="D58" s="29" t="s">
        <v>6</v>
      </c>
      <c r="E58" s="96"/>
      <c r="F58" s="96">
        <f>F59+F71+F78+F82+F86+F88</f>
        <v>33567105.739999995</v>
      </c>
      <c r="G58" s="96">
        <f t="shared" ref="G58" si="1">G59+G71+G78+G82+G86+G88</f>
        <v>32037255.330000002</v>
      </c>
      <c r="H58" s="96">
        <f>H59+H71+H78+H82+H86+H88</f>
        <v>32635201.73</v>
      </c>
      <c r="I58" s="97"/>
    </row>
    <row r="59" spans="1:9" ht="30" customHeight="1" thickBot="1" x14ac:dyDescent="0.3">
      <c r="A59" s="98" t="s">
        <v>248</v>
      </c>
      <c r="B59" s="99"/>
      <c r="C59" s="24" t="s">
        <v>79</v>
      </c>
      <c r="D59" s="24" t="s">
        <v>76</v>
      </c>
      <c r="E59" s="90"/>
      <c r="F59" s="90">
        <f>F60+F61+F62+F63+F66+F68+F67</f>
        <v>31169141.079999998</v>
      </c>
      <c r="G59" s="90">
        <f t="shared" ref="G59:H59" si="2">G60+G61+G62+G63+G66+G68+G67</f>
        <v>30224722.98</v>
      </c>
      <c r="H59" s="90">
        <f t="shared" si="2"/>
        <v>30896492.039999999</v>
      </c>
      <c r="I59" s="92" t="s">
        <v>76</v>
      </c>
    </row>
    <row r="60" spans="1:9" ht="29.25" customHeight="1" thickBot="1" x14ac:dyDescent="0.3">
      <c r="A60" s="98" t="s">
        <v>249</v>
      </c>
      <c r="B60" s="99"/>
      <c r="C60" s="24" t="s">
        <v>80</v>
      </c>
      <c r="D60" s="24" t="s">
        <v>81</v>
      </c>
      <c r="E60" s="90">
        <v>211.26599999999999</v>
      </c>
      <c r="F60" s="90">
        <v>23943582.68</v>
      </c>
      <c r="G60" s="94">
        <v>23214072.949999999</v>
      </c>
      <c r="H60" s="95">
        <v>23730024.609999999</v>
      </c>
      <c r="I60" s="92" t="s">
        <v>76</v>
      </c>
    </row>
    <row r="61" spans="1:9" ht="15.75" thickBot="1" x14ac:dyDescent="0.3">
      <c r="A61" s="139" t="s">
        <v>250</v>
      </c>
      <c r="B61" s="140"/>
      <c r="C61" s="24" t="s">
        <v>82</v>
      </c>
      <c r="D61" s="24" t="s">
        <v>83</v>
      </c>
      <c r="E61" s="90" t="s">
        <v>322</v>
      </c>
      <c r="F61" s="90">
        <f>11832+34104.47</f>
        <v>45936.47</v>
      </c>
      <c r="G61" s="94"/>
      <c r="H61" s="95"/>
      <c r="I61" s="92" t="s">
        <v>76</v>
      </c>
    </row>
    <row r="62" spans="1:9" ht="15.75" thickBot="1" x14ac:dyDescent="0.3">
      <c r="A62" s="147" t="s">
        <v>251</v>
      </c>
      <c r="B62" s="148"/>
      <c r="C62" s="24" t="s">
        <v>84</v>
      </c>
      <c r="D62" s="24" t="s">
        <v>85</v>
      </c>
      <c r="E62" s="90"/>
      <c r="F62" s="90"/>
      <c r="G62" s="94"/>
      <c r="H62" s="95"/>
      <c r="I62" s="92" t="s">
        <v>76</v>
      </c>
    </row>
    <row r="63" spans="1:9" ht="51" customHeight="1" thickBot="1" x14ac:dyDescent="0.3">
      <c r="A63" s="149" t="s">
        <v>252</v>
      </c>
      <c r="B63" s="150"/>
      <c r="C63" s="24" t="s">
        <v>86</v>
      </c>
      <c r="D63" s="24" t="s">
        <v>87</v>
      </c>
      <c r="E63" s="90">
        <v>213</v>
      </c>
      <c r="F63" s="90">
        <v>7179621.9299999997</v>
      </c>
      <c r="G63" s="94">
        <v>7010650.0300000003</v>
      </c>
      <c r="H63" s="95">
        <v>7166467.4299999997</v>
      </c>
      <c r="I63" s="92" t="s">
        <v>76</v>
      </c>
    </row>
    <row r="64" spans="1:9" ht="30" customHeight="1" thickBot="1" x14ac:dyDescent="0.3">
      <c r="A64" s="98" t="s">
        <v>253</v>
      </c>
      <c r="B64" s="99"/>
      <c r="C64" s="24" t="s">
        <v>88</v>
      </c>
      <c r="D64" s="24" t="s">
        <v>87</v>
      </c>
      <c r="E64" s="90">
        <v>213</v>
      </c>
      <c r="F64" s="90">
        <v>7179621.9299999997</v>
      </c>
      <c r="G64" s="94">
        <v>7010650.0300000003</v>
      </c>
      <c r="H64" s="95">
        <v>7166467.4299999997</v>
      </c>
      <c r="I64" s="92" t="s">
        <v>76</v>
      </c>
    </row>
    <row r="65" spans="1:9" ht="15.75" thickBot="1" x14ac:dyDescent="0.3">
      <c r="A65" s="151" t="s">
        <v>254</v>
      </c>
      <c r="B65" s="152"/>
      <c r="C65" s="31" t="s">
        <v>89</v>
      </c>
      <c r="D65" s="31" t="s">
        <v>87</v>
      </c>
      <c r="E65" s="90"/>
      <c r="F65" s="90"/>
      <c r="G65" s="94"/>
      <c r="H65" s="95"/>
      <c r="I65" s="92" t="s">
        <v>76</v>
      </c>
    </row>
    <row r="66" spans="1:9" ht="15.75" thickBot="1" x14ac:dyDescent="0.3">
      <c r="A66" s="139" t="s">
        <v>255</v>
      </c>
      <c r="B66" s="140"/>
      <c r="C66" s="24" t="s">
        <v>90</v>
      </c>
      <c r="D66" s="24" t="s">
        <v>91</v>
      </c>
      <c r="E66" s="90"/>
      <c r="F66" s="90"/>
      <c r="G66" s="94"/>
      <c r="H66" s="95"/>
      <c r="I66" s="91" t="s">
        <v>54</v>
      </c>
    </row>
    <row r="67" spans="1:9" ht="15.75" thickBot="1" x14ac:dyDescent="0.3">
      <c r="A67" s="139" t="s">
        <v>256</v>
      </c>
      <c r="B67" s="140"/>
      <c r="C67" s="24" t="s">
        <v>92</v>
      </c>
      <c r="D67" s="24" t="s">
        <v>93</v>
      </c>
      <c r="E67" s="90"/>
      <c r="F67" s="90"/>
      <c r="G67" s="94"/>
      <c r="H67" s="95"/>
      <c r="I67" s="21" t="s">
        <v>54</v>
      </c>
    </row>
    <row r="68" spans="1:9" ht="36" customHeight="1" thickBot="1" x14ac:dyDescent="0.3">
      <c r="A68" s="153" t="s">
        <v>257</v>
      </c>
      <c r="B68" s="150"/>
      <c r="C68" s="24" t="s">
        <v>94</v>
      </c>
      <c r="D68" s="24" t="s">
        <v>95</v>
      </c>
      <c r="E68" s="90"/>
      <c r="F68" s="90"/>
      <c r="G68" s="94"/>
      <c r="H68" s="95"/>
      <c r="I68" s="91" t="s">
        <v>54</v>
      </c>
    </row>
    <row r="69" spans="1:9" ht="30" customHeight="1" thickBot="1" x14ac:dyDescent="0.3">
      <c r="A69" s="153" t="s">
        <v>258</v>
      </c>
      <c r="B69" s="154"/>
      <c r="C69" s="24" t="s">
        <v>96</v>
      </c>
      <c r="D69" s="24" t="s">
        <v>95</v>
      </c>
      <c r="E69" s="90"/>
      <c r="F69" s="90"/>
      <c r="G69" s="94"/>
      <c r="H69" s="95"/>
      <c r="I69" s="21" t="s">
        <v>54</v>
      </c>
    </row>
    <row r="70" spans="1:9" ht="15.75" thickBot="1" x14ac:dyDescent="0.25">
      <c r="A70" s="102" t="s">
        <v>259</v>
      </c>
      <c r="B70" s="103"/>
      <c r="C70" s="32" t="s">
        <v>97</v>
      </c>
      <c r="D70" s="32" t="s">
        <v>95</v>
      </c>
      <c r="E70" s="90"/>
      <c r="F70" s="90"/>
      <c r="G70" s="94"/>
      <c r="H70" s="95"/>
      <c r="I70" s="93" t="s">
        <v>54</v>
      </c>
    </row>
    <row r="71" spans="1:9" ht="15.75" thickBot="1" x14ac:dyDescent="0.3">
      <c r="A71" s="139" t="s">
        <v>260</v>
      </c>
      <c r="B71" s="140"/>
      <c r="C71" s="24" t="s">
        <v>98</v>
      </c>
      <c r="D71" s="24" t="s">
        <v>99</v>
      </c>
      <c r="E71" s="90"/>
      <c r="F71" s="90"/>
      <c r="G71" s="94"/>
      <c r="H71" s="95"/>
      <c r="I71" s="21" t="s">
        <v>54</v>
      </c>
    </row>
    <row r="72" spans="1:9" ht="29.25" customHeight="1" thickBot="1" x14ac:dyDescent="0.3">
      <c r="A72" s="98" t="s">
        <v>261</v>
      </c>
      <c r="B72" s="99"/>
      <c r="C72" s="24" t="s">
        <v>100</v>
      </c>
      <c r="D72" s="24" t="s">
        <v>101</v>
      </c>
      <c r="E72" s="90"/>
      <c r="F72" s="90"/>
      <c r="G72" s="94"/>
      <c r="H72" s="95"/>
      <c r="I72" s="91" t="s">
        <v>54</v>
      </c>
    </row>
    <row r="73" spans="1:9" ht="32.25" customHeight="1" thickBot="1" x14ac:dyDescent="0.3">
      <c r="A73" s="98" t="s">
        <v>262</v>
      </c>
      <c r="B73" s="99"/>
      <c r="C73" s="24" t="s">
        <v>102</v>
      </c>
      <c r="D73" s="24" t="s">
        <v>103</v>
      </c>
      <c r="E73" s="90"/>
      <c r="F73" s="90"/>
      <c r="G73" s="94"/>
      <c r="H73" s="95"/>
      <c r="I73" s="91" t="s">
        <v>54</v>
      </c>
    </row>
    <row r="74" spans="1:9" ht="17.25" customHeight="1" thickBot="1" x14ac:dyDescent="0.25">
      <c r="A74" s="141"/>
      <c r="B74" s="142"/>
      <c r="C74" s="26"/>
      <c r="D74" s="25"/>
      <c r="E74" s="90"/>
      <c r="F74" s="90"/>
      <c r="G74" s="94"/>
      <c r="H74" s="95"/>
      <c r="I74" s="94"/>
    </row>
    <row r="75" spans="1:9" ht="31.5" customHeight="1" thickBot="1" x14ac:dyDescent="0.3">
      <c r="A75" s="100" t="s">
        <v>263</v>
      </c>
      <c r="B75" s="101"/>
      <c r="C75" s="24" t="s">
        <v>104</v>
      </c>
      <c r="D75" s="24" t="s">
        <v>105</v>
      </c>
      <c r="E75" s="90"/>
      <c r="F75" s="90"/>
      <c r="G75" s="94"/>
      <c r="H75" s="95"/>
      <c r="I75" s="91" t="s">
        <v>54</v>
      </c>
    </row>
    <row r="76" spans="1:9" ht="36.75" customHeight="1" thickBot="1" x14ac:dyDescent="0.3">
      <c r="A76" s="149" t="s">
        <v>264</v>
      </c>
      <c r="B76" s="150"/>
      <c r="C76" s="24" t="s">
        <v>106</v>
      </c>
      <c r="D76" s="24" t="s">
        <v>107</v>
      </c>
      <c r="E76" s="90"/>
      <c r="F76" s="90"/>
      <c r="G76" s="94"/>
      <c r="H76" s="95"/>
      <c r="I76" s="91" t="s">
        <v>54</v>
      </c>
    </row>
    <row r="77" spans="1:9" ht="15.75" thickBot="1" x14ac:dyDescent="0.25">
      <c r="A77" s="121" t="s">
        <v>265</v>
      </c>
      <c r="B77" s="143"/>
      <c r="C77" s="32" t="s">
        <v>108</v>
      </c>
      <c r="D77" s="32" t="s">
        <v>109</v>
      </c>
      <c r="E77" s="90"/>
      <c r="F77" s="90"/>
      <c r="G77" s="94"/>
      <c r="H77" s="95"/>
      <c r="I77" s="93" t="s">
        <v>54</v>
      </c>
    </row>
    <row r="78" spans="1:9" ht="15.75" thickBot="1" x14ac:dyDescent="0.3">
      <c r="A78" s="139" t="s">
        <v>266</v>
      </c>
      <c r="B78" s="140"/>
      <c r="C78" s="24" t="s">
        <v>110</v>
      </c>
      <c r="D78" s="24" t="s">
        <v>111</v>
      </c>
      <c r="E78" s="90"/>
      <c r="F78" s="90">
        <f>F79+F80+F81</f>
        <v>226672</v>
      </c>
      <c r="G78" s="90">
        <f t="shared" ref="G78" si="3">G79+G80+G81</f>
        <v>226672</v>
      </c>
      <c r="H78" s="90">
        <f>H79+H80+H81</f>
        <v>226672</v>
      </c>
      <c r="I78" s="21" t="s">
        <v>54</v>
      </c>
    </row>
    <row r="79" spans="1:9" ht="27.75" customHeight="1" thickBot="1" x14ac:dyDescent="0.3">
      <c r="A79" s="155" t="s">
        <v>267</v>
      </c>
      <c r="B79" s="156"/>
      <c r="C79" s="24" t="s">
        <v>112</v>
      </c>
      <c r="D79" s="24" t="s">
        <v>113</v>
      </c>
      <c r="E79" s="90">
        <v>291</v>
      </c>
      <c r="F79" s="90">
        <v>225032</v>
      </c>
      <c r="G79" s="94">
        <v>225032</v>
      </c>
      <c r="H79" s="95">
        <v>225032</v>
      </c>
      <c r="I79" s="91" t="s">
        <v>54</v>
      </c>
    </row>
    <row r="80" spans="1:9" ht="34.5" customHeight="1" thickBot="1" x14ac:dyDescent="0.3">
      <c r="A80" s="149" t="s">
        <v>268</v>
      </c>
      <c r="B80" s="150"/>
      <c r="C80" s="24" t="s">
        <v>114</v>
      </c>
      <c r="D80" s="24" t="s">
        <v>115</v>
      </c>
      <c r="E80" s="90">
        <v>291</v>
      </c>
      <c r="F80" s="90">
        <v>1640</v>
      </c>
      <c r="G80" s="94">
        <v>1640</v>
      </c>
      <c r="H80" s="95">
        <v>1640</v>
      </c>
      <c r="I80" s="91" t="s">
        <v>54</v>
      </c>
    </row>
    <row r="81" spans="1:9" ht="15.75" thickBot="1" x14ac:dyDescent="0.3">
      <c r="A81" s="139" t="s">
        <v>269</v>
      </c>
      <c r="B81" s="140"/>
      <c r="C81" s="24" t="s">
        <v>116</v>
      </c>
      <c r="D81" s="24" t="s">
        <v>117</v>
      </c>
      <c r="E81" s="90"/>
      <c r="F81" s="90"/>
      <c r="G81" s="94"/>
      <c r="H81" s="95"/>
      <c r="I81" s="21" t="s">
        <v>54</v>
      </c>
    </row>
    <row r="82" spans="1:9" ht="15.75" thickBot="1" x14ac:dyDescent="0.3">
      <c r="A82" s="139" t="s">
        <v>270</v>
      </c>
      <c r="B82" s="140"/>
      <c r="C82" s="24" t="s">
        <v>118</v>
      </c>
      <c r="D82" s="21" t="s">
        <v>54</v>
      </c>
      <c r="E82" s="90"/>
      <c r="F82" s="90"/>
      <c r="G82" s="94"/>
      <c r="H82" s="95"/>
      <c r="I82" s="21" t="s">
        <v>54</v>
      </c>
    </row>
    <row r="83" spans="1:9" ht="36.75" customHeight="1" thickBot="1" x14ac:dyDescent="0.3">
      <c r="A83" s="98" t="s">
        <v>271</v>
      </c>
      <c r="B83" s="99"/>
      <c r="C83" s="24" t="s">
        <v>119</v>
      </c>
      <c r="D83" s="24" t="s">
        <v>120</v>
      </c>
      <c r="E83" s="90"/>
      <c r="F83" s="90"/>
      <c r="G83" s="94"/>
      <c r="H83" s="95"/>
      <c r="I83" s="91" t="s">
        <v>54</v>
      </c>
    </row>
    <row r="84" spans="1:9" ht="15.75" thickBot="1" x14ac:dyDescent="0.3">
      <c r="A84" s="139" t="s">
        <v>272</v>
      </c>
      <c r="B84" s="140"/>
      <c r="C84" s="24" t="s">
        <v>121</v>
      </c>
      <c r="D84" s="24" t="s">
        <v>122</v>
      </c>
      <c r="E84" s="90"/>
      <c r="F84" s="90"/>
      <c r="G84" s="94"/>
      <c r="H84" s="95"/>
      <c r="I84" s="21" t="s">
        <v>54</v>
      </c>
    </row>
    <row r="85" spans="1:9" ht="33.75" customHeight="1" thickBot="1" x14ac:dyDescent="0.3">
      <c r="A85" s="149" t="s">
        <v>273</v>
      </c>
      <c r="B85" s="150"/>
      <c r="C85" s="24" t="s">
        <v>123</v>
      </c>
      <c r="D85" s="24" t="s">
        <v>124</v>
      </c>
      <c r="E85" s="90"/>
      <c r="F85" s="90"/>
      <c r="G85" s="94"/>
      <c r="H85" s="95"/>
      <c r="I85" s="91" t="s">
        <v>54</v>
      </c>
    </row>
    <row r="86" spans="1:9" ht="15.75" thickBot="1" x14ac:dyDescent="0.3">
      <c r="A86" s="139" t="s">
        <v>274</v>
      </c>
      <c r="B86" s="140"/>
      <c r="C86" s="24" t="s">
        <v>125</v>
      </c>
      <c r="D86" s="21" t="s">
        <v>54</v>
      </c>
      <c r="E86" s="90"/>
      <c r="F86" s="90"/>
      <c r="G86" s="94"/>
      <c r="H86" s="95"/>
      <c r="I86" s="21" t="s">
        <v>54</v>
      </c>
    </row>
    <row r="87" spans="1:9" ht="36.75" customHeight="1" thickBot="1" x14ac:dyDescent="0.3">
      <c r="A87" s="149" t="s">
        <v>275</v>
      </c>
      <c r="B87" s="150"/>
      <c r="C87" s="24" t="s">
        <v>126</v>
      </c>
      <c r="D87" s="24" t="s">
        <v>127</v>
      </c>
      <c r="E87" s="90"/>
      <c r="F87" s="90"/>
      <c r="G87" s="94"/>
      <c r="H87" s="95"/>
      <c r="I87" s="91" t="s">
        <v>54</v>
      </c>
    </row>
    <row r="88" spans="1:9" ht="18.75" customHeight="1" thickBot="1" x14ac:dyDescent="0.3">
      <c r="A88" s="98" t="s">
        <v>284</v>
      </c>
      <c r="B88" s="99"/>
      <c r="C88" s="24" t="s">
        <v>128</v>
      </c>
      <c r="D88" s="22" t="s">
        <v>54</v>
      </c>
      <c r="E88" s="90"/>
      <c r="F88" s="90">
        <f>F89+F90+F91+F92</f>
        <v>2171292.66</v>
      </c>
      <c r="G88" s="90">
        <f t="shared" ref="G88" si="4">G89+G90+G91+G92</f>
        <v>1585860.35</v>
      </c>
      <c r="H88" s="90">
        <f>H89+H90+H91+H92</f>
        <v>1512037.69</v>
      </c>
      <c r="I88" s="94"/>
    </row>
    <row r="89" spans="1:9" ht="30" customHeight="1" thickBot="1" x14ac:dyDescent="0.3">
      <c r="A89" s="98" t="s">
        <v>276</v>
      </c>
      <c r="B89" s="99"/>
      <c r="C89" s="24" t="s">
        <v>129</v>
      </c>
      <c r="D89" s="24" t="s">
        <v>130</v>
      </c>
      <c r="E89" s="90"/>
      <c r="F89" s="90"/>
      <c r="G89" s="94"/>
      <c r="H89" s="95"/>
      <c r="I89" s="94"/>
    </row>
    <row r="90" spans="1:9" ht="15.75" thickBot="1" x14ac:dyDescent="0.3">
      <c r="A90" s="139" t="s">
        <v>277</v>
      </c>
      <c r="B90" s="140"/>
      <c r="C90" s="24" t="s">
        <v>131</v>
      </c>
      <c r="D90" s="24" t="s">
        <v>132</v>
      </c>
      <c r="E90" s="90">
        <v>226</v>
      </c>
      <c r="F90" s="90">
        <v>197492.5</v>
      </c>
      <c r="G90" s="94"/>
      <c r="H90" s="95"/>
      <c r="I90" s="94"/>
    </row>
    <row r="91" spans="1:9" ht="15.75" thickBot="1" x14ac:dyDescent="0.3">
      <c r="A91" s="100" t="s">
        <v>278</v>
      </c>
      <c r="B91" s="101"/>
      <c r="C91" s="24" t="s">
        <v>133</v>
      </c>
      <c r="D91" s="24" t="s">
        <v>134</v>
      </c>
      <c r="E91" s="90"/>
      <c r="F91" s="90"/>
      <c r="G91" s="94"/>
      <c r="H91" s="95"/>
      <c r="I91" s="94"/>
    </row>
    <row r="92" spans="1:9" ht="15.75" thickBot="1" x14ac:dyDescent="0.3">
      <c r="A92" s="139" t="s">
        <v>279</v>
      </c>
      <c r="B92" s="140"/>
      <c r="C92" s="24" t="s">
        <v>135</v>
      </c>
      <c r="D92" s="24" t="s">
        <v>136</v>
      </c>
      <c r="E92" s="90" t="s">
        <v>323</v>
      </c>
      <c r="F92" s="90">
        <f>195000+10785.6+85784+33544.76+32726.12+812159.68+110400+12000+531200+143710+6490</f>
        <v>1973800.1600000001</v>
      </c>
      <c r="G92" s="94">
        <v>1585860.35</v>
      </c>
      <c r="H92" s="95">
        <v>1512037.69</v>
      </c>
      <c r="I92" s="94"/>
    </row>
    <row r="93" spans="1:9" ht="13.5" customHeight="1" thickBot="1" x14ac:dyDescent="0.25">
      <c r="A93" s="102" t="s">
        <v>280</v>
      </c>
      <c r="B93" s="157"/>
      <c r="C93" s="26"/>
      <c r="D93" s="25"/>
      <c r="E93" s="90"/>
      <c r="F93" s="90"/>
      <c r="G93" s="94"/>
      <c r="H93" s="95"/>
      <c r="I93" s="94"/>
    </row>
    <row r="94" spans="1:9" ht="15.75" thickBot="1" x14ac:dyDescent="0.3">
      <c r="A94" s="158" t="s">
        <v>281</v>
      </c>
      <c r="B94" s="159"/>
      <c r="C94" s="24" t="s">
        <v>137</v>
      </c>
      <c r="D94" s="24" t="s">
        <v>138</v>
      </c>
      <c r="E94" s="90"/>
      <c r="F94" s="90"/>
      <c r="G94" s="94"/>
      <c r="H94" s="95"/>
      <c r="I94" s="94"/>
    </row>
    <row r="95" spans="1:9" ht="30.75" customHeight="1" thickBot="1" x14ac:dyDescent="0.3">
      <c r="A95" s="98" t="s">
        <v>282</v>
      </c>
      <c r="B95" s="99"/>
      <c r="C95" s="24" t="s">
        <v>139</v>
      </c>
      <c r="D95" s="24" t="s">
        <v>140</v>
      </c>
      <c r="E95" s="90"/>
      <c r="F95" s="90"/>
      <c r="G95" s="94"/>
      <c r="H95" s="95"/>
      <c r="I95" s="94"/>
    </row>
    <row r="96" spans="1:9" ht="15.75" thickBot="1" x14ac:dyDescent="0.3">
      <c r="A96" s="100" t="s">
        <v>283</v>
      </c>
      <c r="B96" s="101"/>
      <c r="C96" s="24" t="s">
        <v>141</v>
      </c>
      <c r="D96" s="24" t="s">
        <v>142</v>
      </c>
      <c r="E96" s="90"/>
      <c r="F96" s="90"/>
      <c r="G96" s="94"/>
      <c r="H96" s="95"/>
      <c r="I96" s="94"/>
    </row>
    <row r="97" spans="1:9" ht="18" thickBot="1" x14ac:dyDescent="0.3">
      <c r="A97" s="160" t="s">
        <v>143</v>
      </c>
      <c r="B97" s="161"/>
      <c r="C97" s="27" t="s">
        <v>144</v>
      </c>
      <c r="D97" s="27" t="s">
        <v>145</v>
      </c>
      <c r="E97" s="90"/>
      <c r="F97" s="90"/>
      <c r="G97" s="94"/>
      <c r="H97" s="95"/>
      <c r="I97" s="24" t="s">
        <v>76</v>
      </c>
    </row>
    <row r="98" spans="1:9" ht="40.5" customHeight="1" thickBot="1" x14ac:dyDescent="0.3">
      <c r="A98" s="98" t="s">
        <v>285</v>
      </c>
      <c r="B98" s="99"/>
      <c r="C98" s="24">
        <v>3010</v>
      </c>
      <c r="D98" s="25"/>
      <c r="E98" s="90"/>
      <c r="F98" s="90"/>
      <c r="G98" s="94"/>
      <c r="H98" s="95"/>
      <c r="I98" s="92" t="s">
        <v>76</v>
      </c>
    </row>
    <row r="99" spans="1:9" ht="18.75" thickBot="1" x14ac:dyDescent="0.3">
      <c r="A99" s="139" t="s">
        <v>286</v>
      </c>
      <c r="B99" s="140"/>
      <c r="C99" s="24" t="s">
        <v>146</v>
      </c>
      <c r="D99" s="25"/>
      <c r="E99" s="90"/>
      <c r="F99" s="90"/>
      <c r="G99" s="94"/>
      <c r="H99" s="95"/>
      <c r="I99" s="24" t="s">
        <v>76</v>
      </c>
    </row>
    <row r="100" spans="1:9" ht="18.75" thickBot="1" x14ac:dyDescent="0.3">
      <c r="A100" s="158" t="s">
        <v>287</v>
      </c>
      <c r="B100" s="159"/>
      <c r="C100" s="24" t="s">
        <v>147</v>
      </c>
      <c r="D100" s="25"/>
      <c r="E100" s="90"/>
      <c r="F100" s="90"/>
      <c r="G100" s="94"/>
      <c r="H100" s="95"/>
      <c r="I100" s="24" t="s">
        <v>76</v>
      </c>
    </row>
    <row r="101" spans="1:9" ht="18" customHeight="1" thickBot="1" x14ac:dyDescent="0.3">
      <c r="A101" s="162" t="s">
        <v>148</v>
      </c>
      <c r="B101" s="163"/>
      <c r="C101" s="27" t="s">
        <v>149</v>
      </c>
      <c r="D101" s="24" t="s">
        <v>76</v>
      </c>
      <c r="E101" s="90"/>
      <c r="F101" s="90"/>
      <c r="G101" s="94"/>
      <c r="H101" s="95"/>
      <c r="I101" s="24" t="s">
        <v>76</v>
      </c>
    </row>
    <row r="102" spans="1:9" ht="29.25" customHeight="1" thickBot="1" x14ac:dyDescent="0.3">
      <c r="A102" s="98" t="s">
        <v>288</v>
      </c>
      <c r="B102" s="99"/>
      <c r="C102" s="24" t="s">
        <v>150</v>
      </c>
      <c r="D102" s="24" t="s">
        <v>151</v>
      </c>
      <c r="E102" s="90"/>
      <c r="F102" s="90"/>
      <c r="G102" s="94"/>
      <c r="H102" s="95"/>
      <c r="I102" s="92" t="s">
        <v>76</v>
      </c>
    </row>
    <row r="103" spans="1:9" ht="13.5" thickBot="1" x14ac:dyDescent="0.25">
      <c r="A103" s="141"/>
      <c r="B103" s="142"/>
      <c r="C103" s="26"/>
      <c r="D103" s="25"/>
      <c r="E103" s="90"/>
      <c r="F103" s="90"/>
      <c r="G103" s="94"/>
      <c r="H103" s="95"/>
      <c r="I103" s="94"/>
    </row>
    <row r="105" spans="1:9" ht="13.5" x14ac:dyDescent="0.2">
      <c r="A105" s="33" t="s">
        <v>7</v>
      </c>
      <c r="B105" s="33"/>
    </row>
    <row r="106" spans="1:9" ht="13.5" x14ac:dyDescent="0.2">
      <c r="A106" s="4" t="s">
        <v>8</v>
      </c>
      <c r="B106" s="4"/>
    </row>
    <row r="107" spans="1:9" ht="13.5" x14ac:dyDescent="0.2">
      <c r="A107" s="4" t="s">
        <v>9</v>
      </c>
      <c r="B107" s="4"/>
    </row>
    <row r="108" spans="1:9" x14ac:dyDescent="0.2">
      <c r="A108" s="5" t="s">
        <v>10</v>
      </c>
      <c r="B108" s="5"/>
    </row>
    <row r="109" spans="1:9" x14ac:dyDescent="0.2">
      <c r="A109" s="5" t="s">
        <v>11</v>
      </c>
      <c r="B109" s="5"/>
    </row>
    <row r="110" spans="1:9" x14ac:dyDescent="0.2">
      <c r="A110" s="5" t="s">
        <v>12</v>
      </c>
      <c r="B110" s="5"/>
    </row>
    <row r="111" spans="1:9" x14ac:dyDescent="0.2">
      <c r="A111" s="5" t="s">
        <v>13</v>
      </c>
      <c r="B111" s="5"/>
    </row>
    <row r="112" spans="1:9" x14ac:dyDescent="0.2">
      <c r="A112" s="5" t="s">
        <v>14</v>
      </c>
      <c r="B112" s="5"/>
    </row>
    <row r="113" spans="1:2" x14ac:dyDescent="0.2">
      <c r="A113" s="5" t="s">
        <v>15</v>
      </c>
      <c r="B113" s="5"/>
    </row>
    <row r="114" spans="1:2" ht="13.5" x14ac:dyDescent="0.2">
      <c r="A114" s="4" t="s">
        <v>16</v>
      </c>
      <c r="B114" s="4"/>
    </row>
    <row r="115" spans="1:2" x14ac:dyDescent="0.2">
      <c r="A115" s="5" t="s">
        <v>17</v>
      </c>
      <c r="B115" s="5"/>
    </row>
    <row r="116" spans="1:2" x14ac:dyDescent="0.2">
      <c r="A116" s="5" t="s">
        <v>18</v>
      </c>
      <c r="B116" s="5"/>
    </row>
    <row r="117" spans="1:2" ht="13.5" x14ac:dyDescent="0.2">
      <c r="A117" s="4" t="s">
        <v>19</v>
      </c>
      <c r="B117" s="4"/>
    </row>
    <row r="118" spans="1:2" x14ac:dyDescent="0.2">
      <c r="A118" s="5" t="s">
        <v>20</v>
      </c>
      <c r="B118" s="5"/>
    </row>
    <row r="119" spans="1:2" ht="13.5" x14ac:dyDescent="0.2">
      <c r="A119" s="4" t="s">
        <v>21</v>
      </c>
      <c r="B119" s="4"/>
    </row>
    <row r="120" spans="1:2" x14ac:dyDescent="0.2">
      <c r="A120" s="5" t="s">
        <v>22</v>
      </c>
      <c r="B120" s="5"/>
    </row>
    <row r="121" spans="1:2" x14ac:dyDescent="0.2">
      <c r="A121" s="5" t="s">
        <v>23</v>
      </c>
      <c r="B121" s="5"/>
    </row>
    <row r="122" spans="1:2" ht="13.5" x14ac:dyDescent="0.2">
      <c r="A122" s="4" t="s">
        <v>24</v>
      </c>
      <c r="B122" s="4"/>
    </row>
    <row r="123" spans="1:2" ht="15.75" x14ac:dyDescent="0.2">
      <c r="A123" s="5" t="s">
        <v>152</v>
      </c>
      <c r="B123" s="5"/>
    </row>
    <row r="124" spans="1:2" ht="13.5" x14ac:dyDescent="0.2">
      <c r="A124" s="33" t="s">
        <v>25</v>
      </c>
      <c r="B124" s="33"/>
    </row>
    <row r="125" spans="1:2" x14ac:dyDescent="0.2">
      <c r="A125" s="5" t="s">
        <v>26</v>
      </c>
      <c r="B125" s="5"/>
    </row>
    <row r="126" spans="1:2" x14ac:dyDescent="0.2">
      <c r="A126" s="5" t="s">
        <v>27</v>
      </c>
      <c r="B126" s="5"/>
    </row>
    <row r="129" spans="1:9" x14ac:dyDescent="0.2">
      <c r="A129" s="123" t="s">
        <v>28</v>
      </c>
      <c r="B129" s="123"/>
      <c r="C129" s="123"/>
      <c r="D129" s="123"/>
      <c r="E129" s="123"/>
      <c r="F129" s="123"/>
      <c r="G129" s="123"/>
      <c r="H129" s="123"/>
      <c r="I129" s="123"/>
    </row>
    <row r="130" spans="1:9" ht="13.5" thickBot="1" x14ac:dyDescent="0.25">
      <c r="H130" s="48"/>
      <c r="I130" s="48"/>
    </row>
    <row r="131" spans="1:9" ht="13.5" thickBot="1" x14ac:dyDescent="0.25">
      <c r="A131" s="169" t="s">
        <v>159</v>
      </c>
      <c r="B131" s="172" t="s">
        <v>160</v>
      </c>
      <c r="C131" s="106" t="s">
        <v>161</v>
      </c>
      <c r="D131" s="106" t="s">
        <v>162</v>
      </c>
      <c r="E131" s="141" t="s">
        <v>163</v>
      </c>
      <c r="F131" s="171"/>
      <c r="G131" s="171"/>
      <c r="H131" s="171"/>
      <c r="I131" s="62"/>
    </row>
    <row r="132" spans="1:9" ht="26.25" thickBot="1" x14ac:dyDescent="0.25">
      <c r="A132" s="170"/>
      <c r="B132" s="173"/>
      <c r="C132" s="107"/>
      <c r="D132" s="107"/>
      <c r="E132" s="34" t="s">
        <v>324</v>
      </c>
      <c r="F132" s="34" t="s">
        <v>289</v>
      </c>
      <c r="G132" s="34" t="s">
        <v>290</v>
      </c>
      <c r="H132" s="59" t="s">
        <v>164</v>
      </c>
      <c r="I132" s="63"/>
    </row>
    <row r="133" spans="1:9" ht="13.5" thickBot="1" x14ac:dyDescent="0.25">
      <c r="A133" s="35" t="s">
        <v>165</v>
      </c>
      <c r="B133" s="21" t="s">
        <v>221</v>
      </c>
      <c r="C133" s="31" t="s">
        <v>166</v>
      </c>
      <c r="D133" s="22" t="s">
        <v>222</v>
      </c>
      <c r="E133" s="22" t="s">
        <v>223</v>
      </c>
      <c r="F133" s="24" t="s">
        <v>167</v>
      </c>
      <c r="G133" s="22" t="s">
        <v>224</v>
      </c>
      <c r="H133" s="60" t="s">
        <v>225</v>
      </c>
      <c r="I133" s="49"/>
    </row>
    <row r="134" spans="1:9" ht="16.5" thickBot="1" x14ac:dyDescent="0.25">
      <c r="A134" s="35" t="s">
        <v>165</v>
      </c>
      <c r="B134" s="36" t="s">
        <v>226</v>
      </c>
      <c r="C134" s="64" t="s">
        <v>227</v>
      </c>
      <c r="D134" s="24" t="s">
        <v>168</v>
      </c>
      <c r="E134" s="90">
        <v>2171292.66</v>
      </c>
      <c r="F134" s="94">
        <v>1812532.35</v>
      </c>
      <c r="G134" s="94">
        <v>1738709.69</v>
      </c>
      <c r="H134" s="61"/>
      <c r="I134" s="14"/>
    </row>
    <row r="135" spans="1:9" ht="93" thickBot="1" x14ac:dyDescent="0.25">
      <c r="A135" s="35" t="s">
        <v>169</v>
      </c>
      <c r="B135" s="37" t="s">
        <v>228</v>
      </c>
      <c r="C135" s="65" t="s">
        <v>170</v>
      </c>
      <c r="D135" s="24" t="s">
        <v>168</v>
      </c>
      <c r="E135" s="90"/>
      <c r="F135" s="94"/>
      <c r="G135" s="94"/>
      <c r="H135" s="61"/>
      <c r="I135" s="14"/>
    </row>
    <row r="136" spans="1:9" ht="26.25" thickBot="1" x14ac:dyDescent="0.25">
      <c r="A136" s="35" t="s">
        <v>171</v>
      </c>
      <c r="B136" s="38" t="s">
        <v>172</v>
      </c>
      <c r="C136" s="65" t="s">
        <v>173</v>
      </c>
      <c r="D136" s="24" t="s">
        <v>168</v>
      </c>
      <c r="E136" s="90"/>
      <c r="F136" s="94"/>
      <c r="G136" s="94"/>
      <c r="H136" s="61"/>
      <c r="I136" s="14"/>
    </row>
    <row r="137" spans="1:9" ht="26.25" thickBot="1" x14ac:dyDescent="0.25">
      <c r="A137" s="35" t="s">
        <v>174</v>
      </c>
      <c r="B137" s="37" t="s">
        <v>175</v>
      </c>
      <c r="C137" s="65" t="s">
        <v>176</v>
      </c>
      <c r="D137" s="24" t="s">
        <v>168</v>
      </c>
      <c r="E137" s="90"/>
      <c r="F137" s="94"/>
      <c r="G137" s="94"/>
      <c r="H137" s="61"/>
      <c r="I137" s="14"/>
    </row>
    <row r="138" spans="1:9" ht="26.25" thickBot="1" x14ac:dyDescent="0.25">
      <c r="A138" s="35" t="s">
        <v>177</v>
      </c>
      <c r="B138" s="37" t="s">
        <v>178</v>
      </c>
      <c r="C138" s="65" t="s">
        <v>179</v>
      </c>
      <c r="D138" s="24" t="s">
        <v>168</v>
      </c>
      <c r="E138" s="90">
        <v>2171292.66</v>
      </c>
      <c r="F138" s="94">
        <v>1812532.35</v>
      </c>
      <c r="G138" s="94">
        <v>1738709.69</v>
      </c>
      <c r="H138" s="61"/>
      <c r="I138" s="14"/>
    </row>
    <row r="139" spans="1:9" ht="26.25" thickBot="1" x14ac:dyDescent="0.25">
      <c r="A139" s="51" t="s">
        <v>180</v>
      </c>
      <c r="B139" s="39" t="s">
        <v>181</v>
      </c>
      <c r="C139" s="65" t="s">
        <v>182</v>
      </c>
      <c r="D139" s="24" t="s">
        <v>168</v>
      </c>
      <c r="E139" s="90">
        <v>2171292.66</v>
      </c>
      <c r="F139" s="94">
        <v>1812532.35</v>
      </c>
      <c r="G139" s="94">
        <v>1738709.69</v>
      </c>
      <c r="H139" s="61"/>
      <c r="I139" s="14"/>
    </row>
    <row r="140" spans="1:9" ht="13.5" thickBot="1" x14ac:dyDescent="0.25">
      <c r="A140" s="52" t="s">
        <v>183</v>
      </c>
      <c r="B140" s="40" t="s">
        <v>184</v>
      </c>
      <c r="C140" s="65" t="s">
        <v>185</v>
      </c>
      <c r="D140" s="24" t="s">
        <v>168</v>
      </c>
      <c r="E140" s="90"/>
      <c r="F140" s="94"/>
      <c r="G140" s="94"/>
      <c r="H140" s="61"/>
      <c r="I140" s="14"/>
    </row>
    <row r="141" spans="1:9" ht="16.5" thickBot="1" x14ac:dyDescent="0.25">
      <c r="A141" s="52" t="s">
        <v>186</v>
      </c>
      <c r="B141" s="41" t="s">
        <v>229</v>
      </c>
      <c r="C141" s="65" t="s">
        <v>187</v>
      </c>
      <c r="D141" s="24" t="s">
        <v>168</v>
      </c>
      <c r="E141" s="90"/>
      <c r="F141" s="94"/>
      <c r="G141" s="94"/>
      <c r="H141" s="61"/>
      <c r="I141" s="14"/>
    </row>
    <row r="142" spans="1:9" ht="26.25" thickBot="1" x14ac:dyDescent="0.25">
      <c r="A142" s="51" t="s">
        <v>188</v>
      </c>
      <c r="B142" s="42" t="s">
        <v>189</v>
      </c>
      <c r="C142" s="65" t="s">
        <v>190</v>
      </c>
      <c r="D142" s="24" t="s">
        <v>168</v>
      </c>
      <c r="E142" s="90"/>
      <c r="F142" s="94"/>
      <c r="G142" s="94"/>
      <c r="H142" s="61"/>
      <c r="I142" s="14"/>
    </row>
    <row r="143" spans="1:9" ht="13.5" thickBot="1" x14ac:dyDescent="0.25">
      <c r="A143" s="52" t="s">
        <v>191</v>
      </c>
      <c r="B143" s="40" t="s">
        <v>192</v>
      </c>
      <c r="C143" s="65" t="s">
        <v>193</v>
      </c>
      <c r="D143" s="24" t="s">
        <v>168</v>
      </c>
      <c r="E143" s="90"/>
      <c r="F143" s="94"/>
      <c r="G143" s="94"/>
      <c r="H143" s="61"/>
      <c r="I143" s="14"/>
    </row>
    <row r="144" spans="1:9" ht="16.5" thickBot="1" x14ac:dyDescent="0.25">
      <c r="A144" s="52" t="s">
        <v>194</v>
      </c>
      <c r="B144" s="41" t="s">
        <v>229</v>
      </c>
      <c r="C144" s="65" t="s">
        <v>195</v>
      </c>
      <c r="D144" s="24" t="s">
        <v>168</v>
      </c>
      <c r="E144" s="90"/>
      <c r="F144" s="94"/>
      <c r="G144" s="94"/>
      <c r="H144" s="61"/>
      <c r="I144" s="14"/>
    </row>
    <row r="145" spans="1:9" ht="16.5" thickBot="1" x14ac:dyDescent="0.25">
      <c r="A145" s="51" t="s">
        <v>196</v>
      </c>
      <c r="B145" s="43" t="s">
        <v>230</v>
      </c>
      <c r="C145" s="65" t="s">
        <v>197</v>
      </c>
      <c r="D145" s="24" t="s">
        <v>168</v>
      </c>
      <c r="E145" s="90"/>
      <c r="F145" s="94"/>
      <c r="G145" s="94"/>
      <c r="H145" s="61"/>
      <c r="I145" s="14"/>
    </row>
    <row r="146" spans="1:9" ht="13.5" thickBot="1" x14ac:dyDescent="0.25">
      <c r="A146" s="51" t="s">
        <v>198</v>
      </c>
      <c r="B146" s="43" t="s">
        <v>199</v>
      </c>
      <c r="C146" s="65" t="s">
        <v>200</v>
      </c>
      <c r="D146" s="24" t="s">
        <v>168</v>
      </c>
      <c r="E146" s="90"/>
      <c r="F146" s="94"/>
      <c r="G146" s="94"/>
      <c r="H146" s="61"/>
      <c r="I146" s="14"/>
    </row>
    <row r="147" spans="1:9" ht="13.5" thickBot="1" x14ac:dyDescent="0.25">
      <c r="A147" s="52" t="s">
        <v>201</v>
      </c>
      <c r="B147" s="40" t="s">
        <v>184</v>
      </c>
      <c r="C147" s="65" t="s">
        <v>202</v>
      </c>
      <c r="D147" s="24" t="s">
        <v>168</v>
      </c>
      <c r="E147" s="90"/>
      <c r="F147" s="94"/>
      <c r="G147" s="94"/>
      <c r="H147" s="61"/>
      <c r="I147" s="14"/>
    </row>
    <row r="148" spans="1:9" ht="16.5" thickBot="1" x14ac:dyDescent="0.25">
      <c r="A148" s="52" t="s">
        <v>203</v>
      </c>
      <c r="B148" s="41" t="s">
        <v>229</v>
      </c>
      <c r="C148" s="65" t="s">
        <v>204</v>
      </c>
      <c r="D148" s="24" t="s">
        <v>168</v>
      </c>
      <c r="E148" s="90"/>
      <c r="F148" s="94"/>
      <c r="G148" s="94"/>
      <c r="H148" s="61"/>
      <c r="I148" s="14"/>
    </row>
    <row r="149" spans="1:9" ht="13.5" thickBot="1" x14ac:dyDescent="0.25">
      <c r="A149" s="51" t="s">
        <v>205</v>
      </c>
      <c r="B149" s="43" t="s">
        <v>206</v>
      </c>
      <c r="C149" s="65" t="s">
        <v>207</v>
      </c>
      <c r="D149" s="24" t="s">
        <v>168</v>
      </c>
      <c r="E149" s="90"/>
      <c r="F149" s="94"/>
      <c r="G149" s="94"/>
      <c r="H149" s="61"/>
      <c r="I149" s="14"/>
    </row>
    <row r="150" spans="1:9" ht="13.5" thickBot="1" x14ac:dyDescent="0.25">
      <c r="A150" s="50" t="s">
        <v>208</v>
      </c>
      <c r="B150" s="40" t="s">
        <v>184</v>
      </c>
      <c r="C150" s="65" t="s">
        <v>209</v>
      </c>
      <c r="D150" s="21" t="s">
        <v>231</v>
      </c>
      <c r="E150" s="90"/>
      <c r="F150" s="94"/>
      <c r="G150" s="94"/>
      <c r="H150" s="61"/>
      <c r="I150" s="14"/>
    </row>
    <row r="151" spans="1:9" ht="13.5" thickBot="1" x14ac:dyDescent="0.25">
      <c r="A151" s="50" t="s">
        <v>210</v>
      </c>
      <c r="B151" s="41" t="s">
        <v>211</v>
      </c>
      <c r="C151" s="65" t="s">
        <v>212</v>
      </c>
      <c r="D151" s="21" t="s">
        <v>231</v>
      </c>
      <c r="E151" s="90"/>
      <c r="F151" s="94"/>
      <c r="G151" s="94"/>
      <c r="H151" s="61"/>
      <c r="I151" s="14"/>
    </row>
    <row r="152" spans="1:9" ht="29.25" thickBot="1" x14ac:dyDescent="0.25">
      <c r="A152" s="35" t="s">
        <v>213</v>
      </c>
      <c r="B152" s="38" t="s">
        <v>232</v>
      </c>
      <c r="C152" s="65" t="s">
        <v>214</v>
      </c>
      <c r="D152" s="21" t="s">
        <v>231</v>
      </c>
      <c r="E152" s="90">
        <v>2171292.66</v>
      </c>
      <c r="F152" s="94">
        <v>1812532.35</v>
      </c>
      <c r="G152" s="94">
        <v>1738709.69</v>
      </c>
      <c r="H152" s="61"/>
      <c r="I152" s="14"/>
    </row>
    <row r="153" spans="1:9" ht="13.5" thickBot="1" x14ac:dyDescent="0.25">
      <c r="A153" s="53"/>
      <c r="B153" s="44" t="s">
        <v>215</v>
      </c>
      <c r="C153" s="65" t="s">
        <v>216</v>
      </c>
      <c r="D153" s="25"/>
      <c r="E153" s="90"/>
      <c r="F153" s="94"/>
      <c r="G153" s="94"/>
      <c r="H153" s="61"/>
      <c r="I153" s="14"/>
    </row>
    <row r="154" spans="1:9" ht="26.25" thickBot="1" x14ac:dyDescent="0.25">
      <c r="A154" s="35" t="s">
        <v>217</v>
      </c>
      <c r="B154" s="45" t="s">
        <v>218</v>
      </c>
      <c r="C154" s="65" t="s">
        <v>219</v>
      </c>
      <c r="D154" s="22" t="s">
        <v>231</v>
      </c>
      <c r="E154" s="90"/>
      <c r="F154" s="94"/>
      <c r="G154" s="94"/>
      <c r="H154" s="61"/>
      <c r="I154" s="14"/>
    </row>
    <row r="155" spans="1:9" ht="13.5" thickBot="1" x14ac:dyDescent="0.25">
      <c r="A155" s="53"/>
      <c r="B155" s="46" t="s">
        <v>215</v>
      </c>
      <c r="C155" s="65" t="s">
        <v>220</v>
      </c>
      <c r="D155" s="25"/>
      <c r="E155" s="90"/>
      <c r="F155" s="94"/>
      <c r="G155" s="94"/>
      <c r="H155" s="61"/>
      <c r="I155" s="14"/>
    </row>
    <row r="156" spans="1:9" x14ac:dyDescent="0.2">
      <c r="H156" s="48"/>
      <c r="I156" s="48"/>
    </row>
    <row r="157" spans="1:9" x14ac:dyDescent="0.2">
      <c r="B157" s="18"/>
    </row>
    <row r="158" spans="1:9" ht="15" x14ac:dyDescent="0.2">
      <c r="B158" s="19" t="s">
        <v>292</v>
      </c>
      <c r="C158" s="124" t="s">
        <v>325</v>
      </c>
      <c r="D158" s="124"/>
      <c r="F158" s="10" t="s">
        <v>326</v>
      </c>
      <c r="H158" s="10">
        <v>84113229110</v>
      </c>
    </row>
    <row r="159" spans="1:9" x14ac:dyDescent="0.2">
      <c r="C159" s="165" t="s">
        <v>291</v>
      </c>
      <c r="D159" s="165"/>
      <c r="F159" s="47" t="s">
        <v>293</v>
      </c>
      <c r="H159" s="47" t="s">
        <v>294</v>
      </c>
    </row>
    <row r="161" spans="1:5" ht="15" x14ac:dyDescent="0.2">
      <c r="B161" s="18" t="s">
        <v>327</v>
      </c>
    </row>
    <row r="162" spans="1:5" ht="13.5" thickBot="1" x14ac:dyDescent="0.25"/>
    <row r="163" spans="1:5" ht="24.75" customHeight="1" x14ac:dyDescent="0.2">
      <c r="B163" s="81" t="s">
        <v>296</v>
      </c>
      <c r="C163" s="82"/>
      <c r="D163" s="83"/>
      <c r="E163" s="84"/>
    </row>
    <row r="164" spans="1:5" x14ac:dyDescent="0.2">
      <c r="B164" s="166" t="s">
        <v>297</v>
      </c>
      <c r="C164" s="167"/>
      <c r="D164" s="167"/>
      <c r="E164" s="168"/>
    </row>
    <row r="165" spans="1:5" x14ac:dyDescent="0.2">
      <c r="B165" s="71"/>
      <c r="C165" s="66"/>
      <c r="D165" s="66"/>
      <c r="E165" s="72"/>
    </row>
    <row r="166" spans="1:5" x14ac:dyDescent="0.2">
      <c r="B166" s="73"/>
      <c r="C166" s="66"/>
      <c r="D166" s="68"/>
      <c r="E166" s="74"/>
    </row>
    <row r="167" spans="1:5" x14ac:dyDescent="0.2">
      <c r="B167" s="69" t="s">
        <v>0</v>
      </c>
      <c r="C167" s="70" t="s">
        <v>1</v>
      </c>
      <c r="D167" s="126" t="s">
        <v>1</v>
      </c>
      <c r="E167" s="164"/>
    </row>
    <row r="168" spans="1:5" x14ac:dyDescent="0.2">
      <c r="B168" s="75"/>
      <c r="C168" s="48"/>
      <c r="D168" s="48"/>
      <c r="E168" s="76"/>
    </row>
    <row r="169" spans="1:5" ht="15" x14ac:dyDescent="0.2">
      <c r="B169" s="77" t="s">
        <v>295</v>
      </c>
      <c r="C169" s="48"/>
      <c r="D169" s="48"/>
      <c r="E169" s="76"/>
    </row>
    <row r="170" spans="1:5" ht="13.5" thickBot="1" x14ac:dyDescent="0.25">
      <c r="B170" s="78"/>
      <c r="C170" s="79"/>
      <c r="D170" s="79"/>
      <c r="E170" s="80"/>
    </row>
    <row r="171" spans="1:5" x14ac:dyDescent="0.2">
      <c r="A171" s="10"/>
      <c r="B171" s="10"/>
    </row>
    <row r="172" spans="1:5" ht="18" x14ac:dyDescent="0.2">
      <c r="A172" s="67" t="s">
        <v>298</v>
      </c>
      <c r="B172" s="12"/>
    </row>
    <row r="173" spans="1:5" ht="18" x14ac:dyDescent="0.2">
      <c r="A173" s="67" t="s">
        <v>299</v>
      </c>
      <c r="B173" s="12"/>
    </row>
    <row r="174" spans="1:5" ht="15" x14ac:dyDescent="0.2">
      <c r="A174" s="18" t="s">
        <v>153</v>
      </c>
      <c r="B174" s="18"/>
    </row>
    <row r="175" spans="1:5" ht="15" x14ac:dyDescent="0.2">
      <c r="A175" s="18" t="s">
        <v>154</v>
      </c>
      <c r="B175" s="18"/>
    </row>
    <row r="176" spans="1:5" ht="15" x14ac:dyDescent="0.2">
      <c r="A176" s="18" t="s">
        <v>155</v>
      </c>
      <c r="B176" s="18"/>
    </row>
    <row r="177" spans="1:2" ht="15" x14ac:dyDescent="0.2">
      <c r="A177" s="18" t="s">
        <v>156</v>
      </c>
      <c r="B177" s="18"/>
    </row>
    <row r="178" spans="1:2" ht="18" x14ac:dyDescent="0.2">
      <c r="A178" s="67" t="s">
        <v>300</v>
      </c>
      <c r="B178" s="12"/>
    </row>
    <row r="179" spans="1:2" ht="15" x14ac:dyDescent="0.2">
      <c r="A179" s="18" t="s">
        <v>157</v>
      </c>
      <c r="B179" s="18"/>
    </row>
    <row r="180" spans="1:2" ht="18" x14ac:dyDescent="0.2">
      <c r="A180" s="67" t="s">
        <v>301</v>
      </c>
      <c r="B180" s="12"/>
    </row>
    <row r="181" spans="1:2" ht="18" x14ac:dyDescent="0.2">
      <c r="A181" s="67" t="s">
        <v>302</v>
      </c>
      <c r="B181" s="12"/>
    </row>
    <row r="182" spans="1:2" ht="18" x14ac:dyDescent="0.2">
      <c r="A182" s="67" t="s">
        <v>303</v>
      </c>
      <c r="B182" s="12"/>
    </row>
    <row r="183" spans="1:2" ht="18" x14ac:dyDescent="0.2">
      <c r="A183" s="67" t="s">
        <v>304</v>
      </c>
      <c r="B183" s="12"/>
    </row>
    <row r="184" spans="1:2" ht="15" x14ac:dyDescent="0.2">
      <c r="A184" s="18" t="s">
        <v>158</v>
      </c>
      <c r="B184" s="18"/>
    </row>
  </sheetData>
  <mergeCells count="96">
    <mergeCell ref="D167:E167"/>
    <mergeCell ref="C158:D158"/>
    <mergeCell ref="C159:D159"/>
    <mergeCell ref="B164:E164"/>
    <mergeCell ref="A102:B102"/>
    <mergeCell ref="A103:B103"/>
    <mergeCell ref="A129:I129"/>
    <mergeCell ref="A131:A132"/>
    <mergeCell ref="E131:H131"/>
    <mergeCell ref="B131:B132"/>
    <mergeCell ref="C131:C132"/>
    <mergeCell ref="D131:D132"/>
    <mergeCell ref="A97:B97"/>
    <mergeCell ref="A98:B98"/>
    <mergeCell ref="A99:B99"/>
    <mergeCell ref="A100:B100"/>
    <mergeCell ref="A101:B101"/>
    <mergeCell ref="A90:B90"/>
    <mergeCell ref="A91:B91"/>
    <mergeCell ref="A92:B92"/>
    <mergeCell ref="A93:B93"/>
    <mergeCell ref="A94:B94"/>
    <mergeCell ref="A85:B85"/>
    <mergeCell ref="A86:B86"/>
    <mergeCell ref="A87:B87"/>
    <mergeCell ref="A88:B88"/>
    <mergeCell ref="A89:B89"/>
    <mergeCell ref="A80:B80"/>
    <mergeCell ref="A81:B81"/>
    <mergeCell ref="A82:B82"/>
    <mergeCell ref="A83:B83"/>
    <mergeCell ref="A84:B84"/>
    <mergeCell ref="A75:B75"/>
    <mergeCell ref="A76:B76"/>
    <mergeCell ref="A77:B77"/>
    <mergeCell ref="A78:B78"/>
    <mergeCell ref="A79:B79"/>
    <mergeCell ref="A72:B72"/>
    <mergeCell ref="A73:B73"/>
    <mergeCell ref="A74:B74"/>
    <mergeCell ref="A65:B65"/>
    <mergeCell ref="A66:B66"/>
    <mergeCell ref="A67:B67"/>
    <mergeCell ref="A68:B68"/>
    <mergeCell ref="A69:B69"/>
    <mergeCell ref="A61:B61"/>
    <mergeCell ref="A62:B62"/>
    <mergeCell ref="A63:B63"/>
    <mergeCell ref="A64:B64"/>
    <mergeCell ref="A71:B71"/>
    <mergeCell ref="A56:B56"/>
    <mergeCell ref="A57:B57"/>
    <mergeCell ref="A58:B58"/>
    <mergeCell ref="A59:B59"/>
    <mergeCell ref="A60:B60"/>
    <mergeCell ref="A51:B51"/>
    <mergeCell ref="A52:B52"/>
    <mergeCell ref="A53:B53"/>
    <mergeCell ref="A54:B54"/>
    <mergeCell ref="A55:B55"/>
    <mergeCell ref="A46:B46"/>
    <mergeCell ref="A47:B47"/>
    <mergeCell ref="A48:B48"/>
    <mergeCell ref="A49:B49"/>
    <mergeCell ref="A50:B50"/>
    <mergeCell ref="B30:I30"/>
    <mergeCell ref="A17:G17"/>
    <mergeCell ref="A18:G18"/>
    <mergeCell ref="A20:G20"/>
    <mergeCell ref="A32:B33"/>
    <mergeCell ref="D32:D33"/>
    <mergeCell ref="E32:E33"/>
    <mergeCell ref="F32:I32"/>
    <mergeCell ref="H15:I15"/>
    <mergeCell ref="B21:G21"/>
    <mergeCell ref="H7:I7"/>
    <mergeCell ref="H8:I8"/>
    <mergeCell ref="H9:I9"/>
    <mergeCell ref="H10:I10"/>
    <mergeCell ref="H11:I11"/>
    <mergeCell ref="A95:B95"/>
    <mergeCell ref="A96:B96"/>
    <mergeCell ref="A70:B70"/>
    <mergeCell ref="A44:B44"/>
    <mergeCell ref="C32:C33"/>
    <mergeCell ref="A39:B39"/>
    <mergeCell ref="A40:B40"/>
    <mergeCell ref="A41:B41"/>
    <mergeCell ref="A42:B42"/>
    <mergeCell ref="A43:B43"/>
    <mergeCell ref="A34:B34"/>
    <mergeCell ref="A35:B35"/>
    <mergeCell ref="A36:B36"/>
    <mergeCell ref="A37:B37"/>
    <mergeCell ref="A38:B38"/>
    <mergeCell ref="A45:B45"/>
  </mergeCells>
  <pageMargins left="0.23622047244094491" right="0" top="0.74803149606299213" bottom="0.74803149606299213" header="0.31496062992125984" footer="0.31496062992125984"/>
  <pageSetup paperSize="9" scale="58" fitToHeight="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Прил1</vt:lpstr>
      <vt:lpstr>Прил1!Область_печати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Артем</dc:creator>
  <cp:lastModifiedBy>Софья</cp:lastModifiedBy>
  <cp:lastPrinted>2021-02-20T00:36:08Z</cp:lastPrinted>
  <dcterms:created xsi:type="dcterms:W3CDTF">2021-01-11T06:04:09Z</dcterms:created>
  <dcterms:modified xsi:type="dcterms:W3CDTF">2021-02-20T00:36:11Z</dcterms:modified>
</cp:coreProperties>
</file>